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B21" i="62" s="1"/>
  <c r="AI21" i="14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B53" i="62" s="1"/>
  <c r="AI53" i="14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B61" i="62" s="1"/>
  <c r="AI61" i="14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B69" i="62" s="1"/>
  <c r="AI69" i="14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B85" i="62" s="1"/>
  <c r="AI85" i="14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A5" i="62" s="1"/>
  <c r="AB5" i="14"/>
  <c r="AC5"/>
  <c r="X6"/>
  <c r="Y6"/>
  <c r="Z6"/>
  <c r="AA6"/>
  <c r="AB6"/>
  <c r="AC6"/>
  <c r="X7"/>
  <c r="Y7"/>
  <c r="Z7"/>
  <c r="AA7"/>
  <c r="AA7" i="62" s="1"/>
  <c r="AB7" i="14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A13" i="62" s="1"/>
  <c r="AB13" i="14"/>
  <c r="AC13"/>
  <c r="X14"/>
  <c r="Y14"/>
  <c r="Z14"/>
  <c r="AA14"/>
  <c r="AB14"/>
  <c r="AC14"/>
  <c r="X15"/>
  <c r="Y15"/>
  <c r="Z15"/>
  <c r="AA15"/>
  <c r="AA15" i="62" s="1"/>
  <c r="AB15" i="14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A21" i="62" s="1"/>
  <c r="AB21" i="14"/>
  <c r="AC21"/>
  <c r="X22"/>
  <c r="Y22"/>
  <c r="Z22"/>
  <c r="AA22"/>
  <c r="AB22"/>
  <c r="AC22"/>
  <c r="X23"/>
  <c r="Y23"/>
  <c r="Z23"/>
  <c r="AA23"/>
  <c r="AA23" i="62" s="1"/>
  <c r="AB23" i="14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A29" i="62" s="1"/>
  <c r="AB29" i="14"/>
  <c r="AC29"/>
  <c r="X30"/>
  <c r="Y30"/>
  <c r="Z30"/>
  <c r="AA30"/>
  <c r="AB30"/>
  <c r="AC30"/>
  <c r="X31"/>
  <c r="Y31"/>
  <c r="Z31"/>
  <c r="AA31"/>
  <c r="AA31" i="62" s="1"/>
  <c r="AB31" i="14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A37" i="62" s="1"/>
  <c r="AB37" i="14"/>
  <c r="AC37"/>
  <c r="X38"/>
  <c r="Y38"/>
  <c r="Z38"/>
  <c r="AA38"/>
  <c r="AB38"/>
  <c r="AC38"/>
  <c r="X39"/>
  <c r="Y39"/>
  <c r="Z39"/>
  <c r="AA39"/>
  <c r="AA39" i="62" s="1"/>
  <c r="AB39" i="14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A45" i="62" s="1"/>
  <c r="AB45" i="14"/>
  <c r="AC45"/>
  <c r="X46"/>
  <c r="Y46"/>
  <c r="Z46"/>
  <c r="AA46"/>
  <c r="AB46"/>
  <c r="AC46"/>
  <c r="X47"/>
  <c r="Y47"/>
  <c r="Z47"/>
  <c r="AA47"/>
  <c r="AA47" i="62" s="1"/>
  <c r="AB47" i="14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A53" i="62" s="1"/>
  <c r="AB53" i="14"/>
  <c r="AC53"/>
  <c r="X54"/>
  <c r="Y54"/>
  <c r="Z54"/>
  <c r="AA54"/>
  <c r="AB54"/>
  <c r="AC54"/>
  <c r="X55"/>
  <c r="Y55"/>
  <c r="Z55"/>
  <c r="AA55"/>
  <c r="AA55" i="62" s="1"/>
  <c r="AB55" i="14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AA86" i="63" s="1"/>
  <c r="X87" i="14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AA96" i="63" s="1"/>
  <c r="X97" i="14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A98"/>
  <c r="Z3"/>
  <c r="Y3"/>
  <c r="Y4" i="62"/>
  <c r="Z4"/>
  <c r="AA4"/>
  <c r="Y5"/>
  <c r="Z5"/>
  <c r="Y6"/>
  <c r="Z6"/>
  <c r="AA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Y14"/>
  <c r="Z14"/>
  <c r="AA14"/>
  <c r="AB14"/>
  <c r="Y15"/>
  <c r="Z15"/>
  <c r="Y16"/>
  <c r="Z16"/>
  <c r="AA16"/>
  <c r="Y17"/>
  <c r="Z17"/>
  <c r="AA17"/>
  <c r="Y18"/>
  <c r="Z18"/>
  <c r="AA18"/>
  <c r="AB18"/>
  <c r="Y19"/>
  <c r="Z19"/>
  <c r="AA19"/>
  <c r="Y20"/>
  <c r="Z20"/>
  <c r="AA20"/>
  <c r="Y21"/>
  <c r="Z21"/>
  <c r="Y22"/>
  <c r="Z22"/>
  <c r="AA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Y30"/>
  <c r="Z30"/>
  <c r="AA30"/>
  <c r="AB30"/>
  <c r="Y31"/>
  <c r="Z31"/>
  <c r="Y32"/>
  <c r="Z32"/>
  <c r="AA32"/>
  <c r="Y33"/>
  <c r="Z33"/>
  <c r="AA33"/>
  <c r="Y34"/>
  <c r="Z34"/>
  <c r="AA34"/>
  <c r="AB34"/>
  <c r="Y35"/>
  <c r="Z35"/>
  <c r="AA35"/>
  <c r="Y36"/>
  <c r="Z36"/>
  <c r="AA36"/>
  <c r="Y37"/>
  <c r="Z37"/>
  <c r="Y38"/>
  <c r="Z38"/>
  <c r="AA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Y46"/>
  <c r="Z46"/>
  <c r="AA46"/>
  <c r="AB46"/>
  <c r="Y47"/>
  <c r="Z47"/>
  <c r="Y48"/>
  <c r="Z48"/>
  <c r="AA48"/>
  <c r="Y49"/>
  <c r="Z49"/>
  <c r="AA49"/>
  <c r="Y50"/>
  <c r="Z50"/>
  <c r="AA50"/>
  <c r="AB50"/>
  <c r="Y51"/>
  <c r="Z51"/>
  <c r="AA51"/>
  <c r="Y52"/>
  <c r="Z52"/>
  <c r="AA52"/>
  <c r="Y53"/>
  <c r="Z53"/>
  <c r="Y54"/>
  <c r="Z54"/>
  <c r="AA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BM99" i="14"/>
  <c r="AA3" i="63"/>
  <c r="AB3"/>
  <c r="AO99" i="24"/>
  <c r="AB60" i="62"/>
  <c r="AB48"/>
  <c r="AB89" i="61"/>
  <c r="AB90"/>
  <c r="AB70"/>
  <c r="AB62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K99" s="1"/>
  <c r="J6"/>
  <c r="I6"/>
  <c r="M5"/>
  <c r="L5"/>
  <c r="L99" s="1"/>
  <c r="K5"/>
  <c r="J5"/>
  <c r="I5"/>
  <c r="M4"/>
  <c r="L4"/>
  <c r="K4"/>
  <c r="J4"/>
  <c r="I4"/>
  <c r="N4" s="1"/>
  <c r="M3"/>
  <c r="L3"/>
  <c r="K3"/>
  <c r="J3"/>
  <c r="J99" s="1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N89"/>
  <c r="F89"/>
  <c r="U88"/>
  <c r="F88"/>
  <c r="U87"/>
  <c r="F87"/>
  <c r="U86"/>
  <c r="N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N73"/>
  <c r="F73"/>
  <c r="U72"/>
  <c r="N72"/>
  <c r="U71"/>
  <c r="F71"/>
  <c r="U70"/>
  <c r="U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N45"/>
  <c r="F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U33"/>
  <c r="U32"/>
  <c r="U31"/>
  <c r="U30"/>
  <c r="U29"/>
  <c r="F29"/>
  <c r="U28"/>
  <c r="U27"/>
  <c r="F27"/>
  <c r="U26"/>
  <c r="U25"/>
  <c r="U24"/>
  <c r="F24"/>
  <c r="U23"/>
  <c r="F23"/>
  <c r="U22"/>
  <c r="N22"/>
  <c r="U21"/>
  <c r="F21"/>
  <c r="U20"/>
  <c r="U19"/>
  <c r="U18"/>
  <c r="F18"/>
  <c r="U17"/>
  <c r="F17"/>
  <c r="U16"/>
  <c r="F16"/>
  <c r="U15"/>
  <c r="U14"/>
  <c r="U13"/>
  <c r="F13"/>
  <c r="U12"/>
  <c r="U11"/>
  <c r="F11"/>
  <c r="U10"/>
  <c r="U9"/>
  <c r="N9"/>
  <c r="F9"/>
  <c r="U8"/>
  <c r="F8"/>
  <c r="U7"/>
  <c r="F7"/>
  <c r="U6"/>
  <c r="F6"/>
  <c r="U5"/>
  <c r="F5"/>
  <c r="U4"/>
  <c r="F4"/>
  <c r="U3"/>
  <c r="M99"/>
  <c r="I99"/>
  <c r="A1"/>
  <c r="T99" i="62"/>
  <c r="S99"/>
  <c r="R99"/>
  <c r="Q99"/>
  <c r="P99"/>
  <c r="U98"/>
  <c r="N98"/>
  <c r="F98"/>
  <c r="U97"/>
  <c r="U96"/>
  <c r="N96"/>
  <c r="F96"/>
  <c r="U95"/>
  <c r="U94"/>
  <c r="N94"/>
  <c r="F94"/>
  <c r="AD93"/>
  <c r="U93"/>
  <c r="F93"/>
  <c r="AD92"/>
  <c r="U92"/>
  <c r="N92"/>
  <c r="U91"/>
  <c r="F91"/>
  <c r="U90"/>
  <c r="N90"/>
  <c r="F90"/>
  <c r="AD89"/>
  <c r="U89"/>
  <c r="F89"/>
  <c r="AD88"/>
  <c r="U88"/>
  <c r="N88"/>
  <c r="U87"/>
  <c r="F87"/>
  <c r="U86"/>
  <c r="N86"/>
  <c r="F86"/>
  <c r="AD85"/>
  <c r="U85"/>
  <c r="F85"/>
  <c r="U84"/>
  <c r="U83"/>
  <c r="F83"/>
  <c r="U82"/>
  <c r="N82"/>
  <c r="U81"/>
  <c r="F81"/>
  <c r="U80"/>
  <c r="U79"/>
  <c r="F79"/>
  <c r="AC78"/>
  <c r="U78"/>
  <c r="N78"/>
  <c r="F78"/>
  <c r="U77"/>
  <c r="N77"/>
  <c r="F77"/>
  <c r="U76"/>
  <c r="U75"/>
  <c r="F75"/>
  <c r="U74"/>
  <c r="N74"/>
  <c r="U73"/>
  <c r="F73"/>
  <c r="U72"/>
  <c r="U71"/>
  <c r="F71"/>
  <c r="U70"/>
  <c r="N70"/>
  <c r="AD69"/>
  <c r="U69"/>
  <c r="F69"/>
  <c r="U68"/>
  <c r="F68"/>
  <c r="U67"/>
  <c r="F67"/>
  <c r="AD66"/>
  <c r="U66"/>
  <c r="N66"/>
  <c r="AD65"/>
  <c r="U65"/>
  <c r="F65"/>
  <c r="U64"/>
  <c r="U63"/>
  <c r="F63"/>
  <c r="AC62"/>
  <c r="U62"/>
  <c r="N62"/>
  <c r="U61"/>
  <c r="N61"/>
  <c r="F61"/>
  <c r="U60"/>
  <c r="U59"/>
  <c r="F59"/>
  <c r="U58"/>
  <c r="N58"/>
  <c r="U57"/>
  <c r="F57"/>
  <c r="U56"/>
  <c r="U55"/>
  <c r="F55"/>
  <c r="U54"/>
  <c r="N54"/>
  <c r="F54"/>
  <c r="AD53"/>
  <c r="U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U84"/>
  <c r="U83"/>
  <c r="F83"/>
  <c r="U82"/>
  <c r="N82"/>
  <c r="U81"/>
  <c r="F81"/>
  <c r="U80"/>
  <c r="U79"/>
  <c r="F79"/>
  <c r="U78"/>
  <c r="N78"/>
  <c r="U77"/>
  <c r="F77"/>
  <c r="U76"/>
  <c r="U75"/>
  <c r="F75"/>
  <c r="U74"/>
  <c r="N74"/>
  <c r="F74"/>
  <c r="U73"/>
  <c r="F73"/>
  <c r="U72"/>
  <c r="F72"/>
  <c r="U71"/>
  <c r="F71"/>
  <c r="U70"/>
  <c r="N70"/>
  <c r="U69"/>
  <c r="F69"/>
  <c r="U68"/>
  <c r="U67"/>
  <c r="F67"/>
  <c r="U66"/>
  <c r="N66"/>
  <c r="U65"/>
  <c r="F65"/>
  <c r="U64"/>
  <c r="U63"/>
  <c r="F63"/>
  <c r="U62"/>
  <c r="N62"/>
  <c r="U61"/>
  <c r="F61"/>
  <c r="U60"/>
  <c r="U59"/>
  <c r="F59"/>
  <c r="U58"/>
  <c r="N58"/>
  <c r="F58"/>
  <c r="U57"/>
  <c r="U56"/>
  <c r="U55"/>
  <c r="F55"/>
  <c r="U54"/>
  <c r="N54"/>
  <c r="F54"/>
  <c r="U53"/>
  <c r="F53"/>
  <c r="U52"/>
  <c r="N52"/>
  <c r="U51"/>
  <c r="F51"/>
  <c r="U50"/>
  <c r="N50"/>
  <c r="U49"/>
  <c r="U48"/>
  <c r="U47"/>
  <c r="F47"/>
  <c r="U46"/>
  <c r="N46"/>
  <c r="U45"/>
  <c r="F45"/>
  <c r="U44"/>
  <c r="U43"/>
  <c r="F43"/>
  <c r="U42"/>
  <c r="N42"/>
  <c r="U41"/>
  <c r="F41"/>
  <c r="U40"/>
  <c r="U39"/>
  <c r="U38"/>
  <c r="U37"/>
  <c r="F37"/>
  <c r="U36"/>
  <c r="U35"/>
  <c r="F35"/>
  <c r="U34"/>
  <c r="U33"/>
  <c r="U32"/>
  <c r="U31"/>
  <c r="U30"/>
  <c r="F30"/>
  <c r="U29"/>
  <c r="N29"/>
  <c r="F29"/>
  <c r="U28"/>
  <c r="N28"/>
  <c r="U27"/>
  <c r="N27"/>
  <c r="U26"/>
  <c r="U25"/>
  <c r="U24"/>
  <c r="N24"/>
  <c r="U23"/>
  <c r="F23"/>
  <c r="U22"/>
  <c r="N22"/>
  <c r="U21"/>
  <c r="F21"/>
  <c r="U20"/>
  <c r="U19"/>
  <c r="U18"/>
  <c r="U17"/>
  <c r="N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U75"/>
  <c r="F75"/>
  <c r="U74"/>
  <c r="U73"/>
  <c r="F73"/>
  <c r="U72"/>
  <c r="U71"/>
  <c r="U70"/>
  <c r="U69"/>
  <c r="F69"/>
  <c r="U68"/>
  <c r="U67"/>
  <c r="F67"/>
  <c r="U66"/>
  <c r="U65"/>
  <c r="U64"/>
  <c r="F64"/>
  <c r="U63"/>
  <c r="F63"/>
  <c r="U62"/>
  <c r="F62"/>
  <c r="U61"/>
  <c r="F61"/>
  <c r="U60"/>
  <c r="F60"/>
  <c r="U59"/>
  <c r="F59"/>
  <c r="U58"/>
  <c r="F58"/>
  <c r="U57"/>
  <c r="U56"/>
  <c r="U55"/>
  <c r="U54"/>
  <c r="U53"/>
  <c r="F53"/>
  <c r="U52"/>
  <c r="U51"/>
  <c r="F51"/>
  <c r="U50"/>
  <c r="U49"/>
  <c r="F49"/>
  <c r="U48"/>
  <c r="U47"/>
  <c r="F47"/>
  <c r="U46"/>
  <c r="U45"/>
  <c r="U44"/>
  <c r="U43"/>
  <c r="F43"/>
  <c r="U42"/>
  <c r="F42"/>
  <c r="U41"/>
  <c r="F41"/>
  <c r="U40"/>
  <c r="F40"/>
  <c r="U39"/>
  <c r="F39"/>
  <c r="U38"/>
  <c r="F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U22"/>
  <c r="U21"/>
  <c r="U20"/>
  <c r="U19"/>
  <c r="U18"/>
  <c r="U17"/>
  <c r="U16"/>
  <c r="F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U29"/>
  <c r="F29"/>
  <c r="U28"/>
  <c r="N28"/>
  <c r="U27"/>
  <c r="N27"/>
  <c r="F27"/>
  <c r="U26"/>
  <c r="N26"/>
  <c r="F26"/>
  <c r="U25"/>
  <c r="F25"/>
  <c r="U24"/>
  <c r="N24"/>
  <c r="U23"/>
  <c r="F23"/>
  <c r="U22"/>
  <c r="U21"/>
  <c r="F21"/>
  <c r="U20"/>
  <c r="N20"/>
  <c r="U19"/>
  <c r="F19"/>
  <c r="U18"/>
  <c r="N18"/>
  <c r="U17"/>
  <c r="F17"/>
  <c r="U16"/>
  <c r="N16"/>
  <c r="F16"/>
  <c r="U15"/>
  <c r="F15"/>
  <c r="U14"/>
  <c r="F14"/>
  <c r="U13"/>
  <c r="F13"/>
  <c r="U12"/>
  <c r="N12"/>
  <c r="U11"/>
  <c r="F11"/>
  <c r="U10"/>
  <c r="N10"/>
  <c r="U9"/>
  <c r="F9"/>
  <c r="U8"/>
  <c r="N8"/>
  <c r="U7"/>
  <c r="F7"/>
  <c r="U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U40"/>
  <c r="F40"/>
  <c r="U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U24"/>
  <c r="U23"/>
  <c r="F23"/>
  <c r="U22"/>
  <c r="U21"/>
  <c r="F21"/>
  <c r="U20"/>
  <c r="U19"/>
  <c r="F19"/>
  <c r="U18"/>
  <c r="U17"/>
  <c r="F17"/>
  <c r="U16"/>
  <c r="U15"/>
  <c r="F15"/>
  <c r="U14"/>
  <c r="U13"/>
  <c r="F13"/>
  <c r="U12"/>
  <c r="U11"/>
  <c r="F11"/>
  <c r="U10"/>
  <c r="U9"/>
  <c r="F9"/>
  <c r="U8"/>
  <c r="U7"/>
  <c r="F7"/>
  <c r="U6"/>
  <c r="U5"/>
  <c r="F5"/>
  <c r="U4"/>
  <c r="U3"/>
  <c r="M99"/>
  <c r="L99"/>
  <c r="J99"/>
  <c r="C99"/>
  <c r="A1"/>
  <c r="T99" i="55"/>
  <c r="S99"/>
  <c r="R99"/>
  <c r="Q99"/>
  <c r="P99"/>
  <c r="U98"/>
  <c r="N98"/>
  <c r="F98"/>
  <c r="U97"/>
  <c r="F97"/>
  <c r="U96"/>
  <c r="N96"/>
  <c r="U95"/>
  <c r="F95"/>
  <c r="U94"/>
  <c r="N94"/>
  <c r="U93"/>
  <c r="F93"/>
  <c r="U92"/>
  <c r="U91"/>
  <c r="F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N77"/>
  <c r="U76"/>
  <c r="U75"/>
  <c r="F75"/>
  <c r="U74"/>
  <c r="U73"/>
  <c r="N73"/>
  <c r="F73"/>
  <c r="U72"/>
  <c r="U71"/>
  <c r="F71"/>
  <c r="U70"/>
  <c r="U69"/>
  <c r="F69"/>
  <c r="U68"/>
  <c r="U67"/>
  <c r="U66"/>
  <c r="U65"/>
  <c r="F65"/>
  <c r="U64"/>
  <c r="U63"/>
  <c r="F63"/>
  <c r="U62"/>
  <c r="U61"/>
  <c r="U60"/>
  <c r="F60"/>
  <c r="U59"/>
  <c r="U58"/>
  <c r="U57"/>
  <c r="F57"/>
  <c r="U56"/>
  <c r="U55"/>
  <c r="U54"/>
  <c r="U53"/>
  <c r="U52"/>
  <c r="U51"/>
  <c r="F51"/>
  <c r="U50"/>
  <c r="U49"/>
  <c r="U48"/>
  <c r="N48"/>
  <c r="U47"/>
  <c r="U46"/>
  <c r="F46"/>
  <c r="U45"/>
  <c r="U44"/>
  <c r="U43"/>
  <c r="F43"/>
  <c r="U42"/>
  <c r="U41"/>
  <c r="U40"/>
  <c r="U39"/>
  <c r="F39"/>
  <c r="U38"/>
  <c r="U37"/>
  <c r="U36"/>
  <c r="U35"/>
  <c r="U34"/>
  <c r="F34"/>
  <c r="U33"/>
  <c r="U32"/>
  <c r="U31"/>
  <c r="F31"/>
  <c r="U30"/>
  <c r="U29"/>
  <c r="U28"/>
  <c r="U27"/>
  <c r="U26"/>
  <c r="U25"/>
  <c r="F25"/>
  <c r="U24"/>
  <c r="U23"/>
  <c r="F23"/>
  <c r="U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U7"/>
  <c r="F7"/>
  <c r="U6"/>
  <c r="N6"/>
  <c r="F6"/>
  <c r="U5"/>
  <c r="N5"/>
  <c r="U4"/>
  <c r="F4"/>
  <c r="U3"/>
  <c r="L99"/>
  <c r="C99"/>
  <c r="A1"/>
  <c r="F48" i="63" l="1"/>
  <c r="F46"/>
  <c r="F36"/>
  <c r="F34"/>
  <c r="F32"/>
  <c r="F30"/>
  <c r="F28"/>
  <c r="F26"/>
  <c r="F22"/>
  <c r="F20"/>
  <c r="F14"/>
  <c r="F12"/>
  <c r="F10"/>
  <c r="F67" i="55"/>
  <c r="F83" i="56"/>
  <c r="F65" i="58"/>
  <c r="F45"/>
  <c r="F19" i="61"/>
  <c r="F41" i="62"/>
  <c r="F25" i="63"/>
  <c r="F19"/>
  <c r="N51" i="62"/>
  <c r="N55"/>
  <c r="N67"/>
  <c r="N71"/>
  <c r="N91"/>
  <c r="N40" i="61"/>
  <c r="N44"/>
  <c r="N48"/>
  <c r="N56"/>
  <c r="N60"/>
  <c r="N64"/>
  <c r="N68"/>
  <c r="N72"/>
  <c r="N76"/>
  <c r="N44" i="63"/>
  <c r="N48"/>
  <c r="N52"/>
  <c r="N56"/>
  <c r="N60"/>
  <c r="N64"/>
  <c r="N68"/>
  <c r="N76"/>
  <c r="N80"/>
  <c r="N84"/>
  <c r="N88"/>
  <c r="N92"/>
  <c r="F33"/>
  <c r="N13"/>
  <c r="N17"/>
  <c r="N21"/>
  <c r="N25"/>
  <c r="N29"/>
  <c r="N33"/>
  <c r="N37"/>
  <c r="N41"/>
  <c r="N49"/>
  <c r="N53"/>
  <c r="N57"/>
  <c r="N65"/>
  <c r="N69"/>
  <c r="N74"/>
  <c r="N77"/>
  <c r="N81"/>
  <c r="N85"/>
  <c r="N97"/>
  <c r="N98"/>
  <c r="N53" i="62"/>
  <c r="N57"/>
  <c r="N65"/>
  <c r="N69"/>
  <c r="N73"/>
  <c r="N35" i="56"/>
  <c r="N49"/>
  <c r="N29" i="55"/>
  <c r="N45"/>
  <c r="N61"/>
  <c r="N65"/>
  <c r="N69"/>
  <c r="N81"/>
  <c r="N85"/>
  <c r="N89"/>
  <c r="N93"/>
  <c r="N97"/>
  <c r="N5" i="63"/>
  <c r="N5" i="56"/>
  <c r="N15"/>
  <c r="N17"/>
  <c r="N18"/>
  <c r="N21"/>
  <c r="N23"/>
  <c r="N27"/>
  <c r="N6" i="57"/>
  <c r="N14"/>
  <c r="N22"/>
  <c r="N30"/>
  <c r="N86"/>
  <c r="N6" i="63"/>
  <c r="N14"/>
  <c r="N18"/>
  <c r="N26"/>
  <c r="N38"/>
  <c r="N42"/>
  <c r="N46"/>
  <c r="N50"/>
  <c r="N54"/>
  <c r="N58"/>
  <c r="N62"/>
  <c r="N66"/>
  <c r="N70"/>
  <c r="N82"/>
  <c r="N90"/>
  <c r="N79" i="62"/>
  <c r="N59"/>
  <c r="N63"/>
  <c r="N75"/>
  <c r="N83"/>
  <c r="N87"/>
  <c r="N95"/>
  <c r="N7" i="61"/>
  <c r="N31"/>
  <c r="N7" i="56"/>
  <c r="N11"/>
  <c r="N19"/>
  <c r="N31"/>
  <c r="N33"/>
  <c r="N34"/>
  <c r="N37"/>
  <c r="N39"/>
  <c r="N43"/>
  <c r="N47"/>
  <c r="N50"/>
  <c r="N51"/>
  <c r="N53"/>
  <c r="N77"/>
  <c r="N35" i="55"/>
  <c r="N7"/>
  <c r="N19"/>
  <c r="N51"/>
  <c r="F85" i="63"/>
  <c r="F37"/>
  <c r="C99"/>
  <c r="F31"/>
  <c r="F15"/>
  <c r="B99"/>
  <c r="F97" i="62"/>
  <c r="F95"/>
  <c r="F85" i="61"/>
  <c r="F57"/>
  <c r="F49"/>
  <c r="F31"/>
  <c r="B99"/>
  <c r="F27"/>
  <c r="F95" i="56"/>
  <c r="F41"/>
  <c r="F39"/>
  <c r="B99"/>
  <c r="F25"/>
  <c r="F87" i="55"/>
  <c r="F77"/>
  <c r="F59"/>
  <c r="F55"/>
  <c r="F49"/>
  <c r="F47"/>
  <c r="F41"/>
  <c r="F35"/>
  <c r="F33"/>
  <c r="F27"/>
  <c r="F77" i="58"/>
  <c r="F71"/>
  <c r="F57"/>
  <c r="F55"/>
  <c r="F44"/>
  <c r="F37"/>
  <c r="F23"/>
  <c r="F15"/>
  <c r="B99"/>
  <c r="F19"/>
  <c r="F55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V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O30" s="1"/>
  <c r="N38"/>
  <c r="O38" s="1"/>
  <c r="N42"/>
  <c r="N46"/>
  <c r="N54"/>
  <c r="N58"/>
  <c r="O58" s="1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O56" s="1"/>
  <c r="N59"/>
  <c r="N60"/>
  <c r="O60" s="1"/>
  <c r="N63"/>
  <c r="N64"/>
  <c r="O64" s="1"/>
  <c r="N67"/>
  <c r="N68"/>
  <c r="O68" s="1"/>
  <c r="N71"/>
  <c r="N72"/>
  <c r="N75"/>
  <c r="O75" s="1"/>
  <c r="N76"/>
  <c r="N79"/>
  <c r="N80"/>
  <c r="O80" s="1"/>
  <c r="N83"/>
  <c r="O83" s="1"/>
  <c r="N84"/>
  <c r="N87"/>
  <c r="N88"/>
  <c r="N91"/>
  <c r="O91" s="1"/>
  <c r="N92"/>
  <c r="O92" s="1"/>
  <c r="N95"/>
  <c r="N96"/>
  <c r="I99"/>
  <c r="N81"/>
  <c r="N82"/>
  <c r="N85"/>
  <c r="N86"/>
  <c r="O86" s="1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O4"/>
  <c r="V9"/>
  <c r="V32"/>
  <c r="O32"/>
  <c r="V40"/>
  <c r="V47"/>
  <c r="V59"/>
  <c r="V16"/>
  <c r="O16"/>
  <c r="V24"/>
  <c r="V31"/>
  <c r="V43"/>
  <c r="O43"/>
  <c r="V98"/>
  <c r="O98"/>
  <c r="V19" i="56"/>
  <c r="O19"/>
  <c r="V24"/>
  <c r="V26"/>
  <c r="O26"/>
  <c r="V35"/>
  <c r="O35"/>
  <c r="V40"/>
  <c r="V42"/>
  <c r="V51"/>
  <c r="O51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G58"/>
  <c r="N60"/>
  <c r="O60" s="1"/>
  <c r="F61"/>
  <c r="O72"/>
  <c r="O92"/>
  <c r="O73" i="56"/>
  <c r="V3" i="55"/>
  <c r="V62"/>
  <c r="V66"/>
  <c r="O66"/>
  <c r="V74"/>
  <c r="V82"/>
  <c r="V94"/>
  <c r="O94"/>
  <c r="V6" i="56"/>
  <c r="O6"/>
  <c r="V15"/>
  <c r="V31"/>
  <c r="O31"/>
  <c r="V38"/>
  <c r="V47"/>
  <c r="O47"/>
  <c r="V59"/>
  <c r="V67"/>
  <c r="V70"/>
  <c r="V75"/>
  <c r="V78"/>
  <c r="V83"/>
  <c r="V86"/>
  <c r="V91"/>
  <c r="V94"/>
  <c r="V68" i="57"/>
  <c r="V13" i="58"/>
  <c r="V12" i="55"/>
  <c r="V17"/>
  <c r="V28"/>
  <c r="V90"/>
  <c r="V95"/>
  <c r="V11" i="56"/>
  <c r="O11"/>
  <c r="V18"/>
  <c r="O18"/>
  <c r="V27"/>
  <c r="O27"/>
  <c r="V32"/>
  <c r="V34"/>
  <c r="O34"/>
  <c r="V43"/>
  <c r="V48"/>
  <c r="V50"/>
  <c r="O50"/>
  <c r="B99" i="55"/>
  <c r="F3"/>
  <c r="K99"/>
  <c r="F5"/>
  <c r="G18"/>
  <c r="N20"/>
  <c r="O20" s="1"/>
  <c r="F21"/>
  <c r="G34"/>
  <c r="O35"/>
  <c r="N36"/>
  <c r="F37"/>
  <c r="G50"/>
  <c r="O51"/>
  <c r="N52"/>
  <c r="F53"/>
  <c r="O76"/>
  <c r="O84"/>
  <c r="O37" i="56"/>
  <c r="O53"/>
  <c r="O61"/>
  <c r="O77"/>
  <c r="V70" i="55"/>
  <c r="V78"/>
  <c r="V86"/>
  <c r="O91"/>
  <c r="V91"/>
  <c r="V7" i="56"/>
  <c r="V14"/>
  <c r="V23"/>
  <c r="O23"/>
  <c r="V28"/>
  <c r="V30"/>
  <c r="V44"/>
  <c r="V46"/>
  <c r="O46"/>
  <c r="V55"/>
  <c r="V58"/>
  <c r="V63"/>
  <c r="V66"/>
  <c r="O66"/>
  <c r="V71"/>
  <c r="V74"/>
  <c r="O74"/>
  <c r="V79"/>
  <c r="V87"/>
  <c r="V90"/>
  <c r="V98"/>
  <c r="J99" i="55"/>
  <c r="G6"/>
  <c r="N24"/>
  <c r="O24" s="1"/>
  <c r="N40"/>
  <c r="O40" s="1"/>
  <c r="N56"/>
  <c r="O56" s="1"/>
  <c r="O96"/>
  <c r="V38" i="58"/>
  <c r="V54"/>
  <c r="V86"/>
  <c r="V63" i="55"/>
  <c r="V67"/>
  <c r="V71"/>
  <c r="V75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O53"/>
  <c r="V66"/>
  <c r="O66"/>
  <c r="V82"/>
  <c r="V98"/>
  <c r="V84" i="55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73"/>
  <c r="V77"/>
  <c r="V81"/>
  <c r="V89"/>
  <c r="V97"/>
  <c r="N3" i="57"/>
  <c r="V46" i="58"/>
  <c r="V65"/>
  <c r="N3" i="56"/>
  <c r="G88" i="57"/>
  <c r="N90"/>
  <c r="F91"/>
  <c r="K99" i="58"/>
  <c r="U99"/>
  <c r="F9"/>
  <c r="F17"/>
  <c r="V26"/>
  <c r="V58"/>
  <c r="V74"/>
  <c r="O74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30"/>
  <c r="O90"/>
  <c r="O74"/>
  <c r="V25" i="58"/>
  <c r="O81" i="56"/>
  <c r="O29"/>
  <c r="O71" i="55"/>
  <c r="O63"/>
  <c r="O65" i="56"/>
  <c r="O78"/>
  <c r="O62"/>
  <c r="O42"/>
  <c r="G4"/>
  <c r="V4" s="1"/>
  <c r="O56" i="57"/>
  <c r="O7" i="55"/>
  <c r="O19"/>
  <c r="O43" i="56"/>
  <c r="O7"/>
  <c r="O21"/>
  <c r="O5"/>
  <c r="O44" i="57"/>
  <c r="O30" i="58"/>
  <c r="O81"/>
  <c r="O65"/>
  <c r="O57"/>
  <c r="O48" i="57"/>
  <c r="O64"/>
  <c r="O6"/>
  <c r="O86"/>
  <c r="O15" i="56"/>
  <c r="O11" i="57"/>
  <c r="O33" i="56"/>
  <c r="O9" i="58"/>
  <c r="O54" i="56"/>
  <c r="O10"/>
  <c r="O95"/>
  <c r="O93"/>
  <c r="O9"/>
  <c r="O3" i="55"/>
  <c r="O27"/>
  <c r="O97" i="56"/>
  <c r="O96"/>
  <c r="O94"/>
  <c r="O89"/>
  <c r="O69"/>
  <c r="O85"/>
  <c r="O72"/>
  <c r="O82" i="55"/>
  <c r="G80"/>
  <c r="V80" s="1"/>
  <c r="G68"/>
  <c r="G52"/>
  <c r="V52" s="1"/>
  <c r="O44"/>
  <c r="G36"/>
  <c r="V36" s="1"/>
  <c r="O22"/>
  <c r="O87"/>
  <c r="V93" i="56"/>
  <c r="O82"/>
  <c r="V54"/>
  <c r="O36"/>
  <c r="G8"/>
  <c r="V8" s="1"/>
  <c r="G3"/>
  <c r="O3" s="1"/>
  <c r="V95"/>
  <c r="O88"/>
  <c r="O87"/>
  <c r="O84"/>
  <c r="O79"/>
  <c r="O76"/>
  <c r="O71"/>
  <c r="O67"/>
  <c r="O63"/>
  <c r="O59"/>
  <c r="O55"/>
  <c r="O52"/>
  <c r="V39"/>
  <c r="O25"/>
  <c r="V10"/>
  <c r="V64" i="55"/>
  <c r="E99"/>
  <c r="O95"/>
  <c r="V27"/>
  <c r="O13"/>
  <c r="O9"/>
  <c r="D99"/>
  <c r="V97" i="58"/>
  <c r="V93"/>
  <c r="G91"/>
  <c r="O45"/>
  <c r="G27"/>
  <c r="G11"/>
  <c r="V11" s="1"/>
  <c r="V61"/>
  <c r="O41"/>
  <c r="G90" i="57"/>
  <c r="V90" s="1"/>
  <c r="G70"/>
  <c r="V70" s="1"/>
  <c r="G54"/>
  <c r="V54" s="1"/>
  <c r="G25"/>
  <c r="V25" s="1"/>
  <c r="O24"/>
  <c r="G75" i="58"/>
  <c r="G59"/>
  <c r="E99"/>
  <c r="O43"/>
  <c r="V42"/>
  <c r="V37"/>
  <c r="O29"/>
  <c r="O17"/>
  <c r="O14"/>
  <c r="D99"/>
  <c r="G62" i="57"/>
  <c r="V62" s="1"/>
  <c r="G26"/>
  <c r="V26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36" i="55"/>
  <c r="O25" i="57"/>
  <c r="O61"/>
  <c r="O4" i="56"/>
  <c r="V53" i="57"/>
  <c r="O80" i="55"/>
  <c r="O12" i="56"/>
  <c r="V3"/>
  <c r="V68" i="55"/>
  <c r="O68"/>
  <c r="O52"/>
  <c r="O49"/>
  <c r="O91" i="58"/>
  <c r="V91"/>
  <c r="O27"/>
  <c r="V27"/>
  <c r="O90" i="57"/>
  <c r="O70"/>
  <c r="O21"/>
  <c r="O75" i="58"/>
  <c r="V75"/>
  <c r="O59"/>
  <c r="V59"/>
  <c r="O56"/>
  <c r="O62" i="57"/>
  <c r="O26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BY40"/>
  <c r="CG47"/>
  <c r="CT95"/>
  <c r="DA95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DJ8" s="1"/>
  <c r="F8" i="40" s="1"/>
  <c r="CZ97" i="54"/>
  <c r="CZ6"/>
  <c r="BM42"/>
  <c r="BM96"/>
  <c r="BM6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H92" s="1"/>
  <c r="D92" i="40" s="1"/>
  <c r="BF97" i="54"/>
  <c r="BF17"/>
  <c r="DH17" s="1"/>
  <c r="D17" i="40" s="1"/>
  <c r="BF30" i="54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AY6"/>
  <c r="AY8"/>
  <c r="AY9"/>
  <c r="DG9" s="1"/>
  <c r="C9" i="40" s="1"/>
  <c r="AY15" i="54"/>
  <c r="DI15"/>
  <c r="E15" i="40" s="1"/>
  <c r="AY17" i="54"/>
  <c r="DG17" s="1"/>
  <c r="C17" i="40" s="1"/>
  <c r="AY19" i="54"/>
  <c r="DG19" s="1"/>
  <c r="C19" i="40" s="1"/>
  <c r="DJ19" i="54"/>
  <c r="F19" i="40" s="1"/>
  <c r="AY29" i="54"/>
  <c r="AY32"/>
  <c r="DG32" s="1"/>
  <c r="C32" i="40" s="1"/>
  <c r="DH32" i="54"/>
  <c r="D32" i="40" s="1"/>
  <c r="AY40" i="54"/>
  <c r="CE40"/>
  <c r="AY45"/>
  <c r="DG45" s="1"/>
  <c r="C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G72" s="1"/>
  <c r="C72" i="40" s="1"/>
  <c r="AY79" i="54"/>
  <c r="DI79"/>
  <c r="E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29" i="54"/>
  <c r="C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W48"/>
  <c r="CB41"/>
  <c r="CB25"/>
  <c r="CP35"/>
  <c r="CW15"/>
  <c r="DD20"/>
  <c r="DD97"/>
  <c r="DD87"/>
  <c r="DD71"/>
  <c r="DD55"/>
  <c r="DD61"/>
  <c r="DD29"/>
  <c r="CW16"/>
  <c r="CW10"/>
  <c r="CP44"/>
  <c r="CP36"/>
  <c r="CP26"/>
  <c r="CP12"/>
  <c r="CI34"/>
  <c r="CI17"/>
  <c r="C5" i="40"/>
  <c r="DK5" i="54"/>
  <c r="CB61"/>
  <c r="CB50"/>
  <c r="CB37"/>
  <c r="CB38"/>
  <c r="CB30"/>
  <c r="CB14"/>
  <c r="DK6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<sst xmlns="http://schemas.openxmlformats.org/spreadsheetml/2006/main" count="8037" uniqueCount="536">
  <si>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</si>
  <si>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</si>
  <si>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</si>
  <si>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</si>
  <si>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</si>
  <si>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</si>
  <si>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</si>
  <si>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</si>
  <si>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</si>
  <si>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</si>
  <si>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</si>
  <si>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</si>
  <si>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</si>
  <si>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</si>
  <si>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</si>
  <si>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</si>
  <si>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</si>
  <si>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</si>
  <si>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</si>
  <si>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</si>
  <si>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</si>
  <si>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</si>
  <si>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</si>
  <si>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</si>
  <si>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</si>
  <si>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</si>
  <si>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</si>
  <si>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</si>
  <si>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</si>
  <si>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</si>
  <si>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</si>
  <si>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</si>
  <si>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</si>
  <si>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</si>
  <si>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</si>
  <si>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</si>
  <si>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</si>
  <si>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</si>
  <si>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</si>
  <si>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</si>
  <si>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</si>
  <si>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</si>
  <si>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</si>
  <si>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</si>
  <si>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</si>
  <si>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</si>
  <si>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</si>
  <si>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</si>
  <si>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</si>
  <si>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</si>
  <si>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</si>
  <si>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</si>
  <si>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</si>
  <si>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</si>
  <si>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</si>
  <si>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</si>
  <si>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</si>
  <si>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</si>
  <si>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</si>
  <si>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</si>
  <si>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</si>
  <si>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</si>
  <si>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</si>
  <si>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</si>
  <si>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</si>
  <si>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</si>
  <si>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</si>
  <si>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</si>
  <si>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</si>
  <si>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</si>
  <si>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</si>
  <si>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</si>
  <si>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</si>
  <si>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</si>
  <si>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</si>
  <si>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</si>
  <si>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</si>
  <si>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</si>
  <si>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</si>
  <si>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</si>
  <si>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</si>
  <si>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</si>
  <si>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</si>
  <si>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</si>
  <si>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</si>
  <si>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</si>
  <si>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</si>
  <si>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</si>
  <si>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</si>
  <si>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</si>
  <si>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</si>
  <si>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</si>
  <si>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</si>
  <si>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</si>
  <si>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</si>
  <si>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</si>
  <si>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</si>
  <si>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</si>
  <si>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</si>
  <si>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</si>
  <si>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</si>
  <si>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</si>
  <si>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</si>
  <si>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</si>
  <si>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</si>
  <si>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</si>
  <si>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</si>
  <si>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</si>
  <si>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</si>
  <si>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</si>
  <si>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</si>
  <si>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</si>
  <si>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</si>
  <si>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</si>
  <si>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</si>
  <si>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</si>
  <si>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</si>
  <si>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</si>
  <si>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</si>
  <si>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</si>
  <si>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</si>
  <si>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</si>
  <si>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</si>
  <si>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</si>
  <si>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</si>
  <si>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</si>
  <si>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</si>
  <si>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</si>
  <si>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</si>
  <si>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</si>
  <si>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</si>
  <si>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</si>
  <si>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</si>
  <si>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</si>
  <si>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</si>
  <si>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</si>
  <si>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</si>
  <si>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</si>
  <si>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</si>
  <si>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</si>
  <si>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</si>
  <si>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</si>
  <si>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</si>
  <si>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</si>
  <si>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</si>
  <si>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</si>
  <si>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</si>
  <si>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</si>
  <si>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</si>
  <si>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</si>
  <si>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</si>
  <si>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</si>
  <si>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</si>
  <si>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</si>
  <si>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</si>
  <si>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</si>
  <si>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</si>
  <si>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</si>
  <si>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</si>
  <si>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</si>
  <si>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</si>
  <si>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</si>
  <si>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</si>
  <si>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</si>
  <si>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</si>
  <si>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</si>
  <si>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</si>
  <si>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</si>
  <si>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</si>
  <si>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</si>
  <si>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</si>
  <si>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</si>
  <si>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</si>
  <si>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</si>
  <si>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</si>
  <si>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</si>
  <si>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</si>
  <si>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</si>
  <si>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</si>
  <si>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</si>
  <si>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</si>
  <si>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</si>
  <si>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</si>
  <si>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</si>
  <si>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</si>
  <si>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</si>
  <si>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</si>
  <si>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</si>
  <si>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</si>
  <si>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</si>
  <si>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</si>
  <si>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</si>
  <si>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</si>
  <si>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</si>
  <si>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</si>
  <si>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</si>
  <si>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</si>
  <si>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</si>
  <si>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</si>
  <si>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</si>
  <si>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</si>
  <si>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</si>
  <si>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</si>
  <si>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</si>
  <si>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</si>
  <si>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</si>
  <si>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</si>
  <si>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</si>
  <si>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</si>
  <si>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</si>
  <si>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</si>
  <si>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</si>
  <si>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</si>
  <si>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</si>
  <si>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</si>
  <si>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</si>
  <si>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</si>
  <si>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</si>
  <si>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</si>
  <si>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</si>
  <si>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</si>
  <si>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</si>
  <si>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</si>
  <si>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</si>
  <si>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</si>
  <si>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</si>
  <si>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</si>
  <si>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</si>
  <si>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</si>
  <si>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</si>
  <si>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</si>
  <si>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</si>
  <si>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</si>
  <si>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</si>
  <si>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</si>
  <si>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</si>
  <si>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</si>
  <si>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</si>
  <si>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</si>
  <si>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</si>
  <si>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</si>
  <si>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</si>
  <si>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</si>
  <si>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</si>
  <si>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</si>
  <si>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</si>
  <si>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</si>
  <si>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</si>
  <si>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</si>
  <si>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</si>
  <si>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</si>
  <si>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</si>
  <si>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</si>
  <si>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</si>
  <si>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</si>
  <si>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</si>
  <si>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</si>
  <si>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</si>
  <si>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</si>
  <si>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</si>
  <si>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</si>
  <si>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</si>
  <si>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</si>
  <si>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</si>
  <si>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</si>
  <si>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</si>
  <si>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</si>
  <si>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</si>
  <si>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</si>
  <si>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</si>
  <si>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</si>
  <si>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</si>
  <si>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</si>
  <si>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</si>
  <si>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</si>
  <si>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</si>
  <si>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</si>
  <si>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</si>
  <si>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</si>
  <si>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</si>
  <si>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</si>
  <si>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</si>
  <si>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</si>
  <si>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</si>
  <si>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</si>
  <si>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</si>
  <si>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</si>
  <si>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</si>
  <si>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</si>
  <si>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</si>
  <si>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</si>
  <si>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</si>
  <si>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</si>
  <si>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</si>
  <si>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</si>
  <si>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</si>
  <si>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</si>
  <si>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</si>
  <si>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</si>
  <si>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</si>
  <si>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</si>
  <si>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</si>
  <si>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</si>
  <si>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</si>
  <si>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</si>
  <si>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</si>
  <si>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</si>
  <si>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</si>
  <si>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</si>
  <si>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</si>
  <si>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</si>
  <si>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</si>
  <si>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</si>
  <si>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</si>
  <si>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</si>
  <si>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</si>
  <si>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</si>
  <si>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</si>
  <si>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</si>
  <si>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</si>
  <si>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</si>
  <si>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</si>
  <si>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</si>
  <si>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</si>
  <si>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</si>
  <si>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</si>
  <si>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</si>
  <si>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</si>
  <si>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</si>
  <si>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</si>
  <si>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</si>
  <si>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</si>
  <si>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</si>
  <si>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</si>
  <si>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</si>
  <si>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</si>
  <si>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</si>
  <si>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</si>
  <si>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</si>
  <si>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</si>
  <si>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</si>
  <si>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</si>
  <si>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</si>
  <si>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</si>
  <si>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</si>
  <si>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</si>
  <si>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</si>
  <si>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</si>
  <si>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</si>
  <si>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</si>
  <si>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</si>
  <si>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</si>
  <si>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</si>
  <si>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</si>
  <si>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</si>
  <si>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</si>
  <si>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</si>
  <si>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</si>
  <si>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</si>
  <si>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</si>
  <si>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</si>
  <si>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</si>
  <si>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</si>
  <si>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</si>
  <si>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</si>
  <si>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</si>
  <si>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</si>
  <si>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</si>
  <si>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</si>
  <si>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</si>
  <si>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</si>
  <si>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</si>
  <si>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</si>
  <si>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</si>
  <si>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</si>
  <si>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</si>
  <si>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</si>
  <si>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</si>
  <si>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</si>
  <si>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</si>
  <si>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</si>
  <si>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</si>
  <si>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</si>
  <si>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</si>
  <si>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</si>
  <si>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</si>
  <si>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</si>
  <si>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</si>
  <si>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</si>
  <si>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</si>
  <si>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</si>
  <si>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</si>
  <si>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</si>
  <si>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</si>
  <si>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</si>
  <si>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</si>
  <si>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</si>
  <si>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</si>
  <si>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</si>
  <si>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</si>
  <si>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</si>
  <si>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</si>
  <si>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</si>
  <si>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</si>
  <si>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</si>
  <si>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</si>
  <si>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</si>
  <si>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</si>
  <si>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</si>
  <si>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</si>
  <si>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</si>
  <si>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</si>
  <si>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</si>
  <si>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</si>
  <si>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</si>
  <si>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</si>
  <si>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</si>
  <si>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</si>
  <si>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</si>
  <si>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</si>
  <si>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</si>
  <si>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</si>
  <si>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</si>
  <si>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</si>
  <si>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</si>
  <si>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</si>
  <si>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</si>
  <si>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</si>
  <si>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</si>
  <si>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</si>
  <si>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</si>
  <si>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</si>
  <si>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</si>
  <si>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</si>
  <si>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</si>
  <si>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</si>
  <si>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</si>
  <si>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</si>
  <si>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</si>
  <si>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</si>
  <si>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</si>
  <si>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</si>
  <si>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</si>
  <si>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</si>
  <si>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</si>
  <si>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</si>
  <si>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</si>
  <si>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54IS2022/07/22</t>
  </si>
  <si>
    <t>ANTA_CRF(NR-53)</t>
  </si>
  <si>
    <t>ANTA_GF(NR-53)</t>
  </si>
  <si>
    <t>ANTA_LF(NR-53)</t>
  </si>
  <si>
    <t>ANTA_RF(NR-53)</t>
  </si>
  <si>
    <t>AURY_CRF(NR-53)</t>
  </si>
  <si>
    <t>AURY_GF(NR-53)</t>
  </si>
  <si>
    <t>AURY_LF(NR-53)</t>
  </si>
  <si>
    <t>AURY_RF(NR-53)</t>
  </si>
  <si>
    <t>BRBCL(ER-22)</t>
  </si>
  <si>
    <t>BSIUL(NR-53)</t>
  </si>
  <si>
    <t>CHAMERA1(NR-53)</t>
  </si>
  <si>
    <t>CHAMERA2(NR-53)</t>
  </si>
  <si>
    <t>CHAMERA3(NR-53)</t>
  </si>
  <si>
    <t>DADRI_CRF(NR-53)</t>
  </si>
  <si>
    <t>DADRI_GF(NR-53)</t>
  </si>
  <si>
    <t>DADRI_LF(NR-53)</t>
  </si>
  <si>
    <t>DADRI_RF(NR-53)</t>
  </si>
  <si>
    <t>DADRT2(NR-53)</t>
  </si>
  <si>
    <t>DHAULIGNGA(NR-53)</t>
  </si>
  <si>
    <t>DULHASTI(NR-53)</t>
  </si>
  <si>
    <t>FSTPP I &amp; II(ER-22)</t>
  </si>
  <si>
    <t>JHAJJAR(NR-53)</t>
  </si>
  <si>
    <t>KGSU1AND2(SR-22)</t>
  </si>
  <si>
    <t>KGSU3AND4(SR-22)</t>
  </si>
  <si>
    <t>KHSTPP-II(ER-22)</t>
  </si>
  <si>
    <t>KKNP(SR-22)</t>
  </si>
  <si>
    <t>KOTESHWR(NR-53)</t>
  </si>
  <si>
    <t>KUDGI(SR-22)</t>
  </si>
  <si>
    <t>MAPS(SR-22)</t>
  </si>
  <si>
    <t>NAPP(NR-53)</t>
  </si>
  <si>
    <t>NJPC(NR-53)</t>
  </si>
  <si>
    <t>NLCEXP(SR-22)</t>
  </si>
  <si>
    <t>NLCIIST1(SR-22)</t>
  </si>
  <si>
    <t>NLCIIST2(SR-22)</t>
  </si>
  <si>
    <t>NLCTS2EXP(SR-22)</t>
  </si>
  <si>
    <t>NNTPP(SR-22)</t>
  </si>
  <si>
    <t>NTPL(SR-22)</t>
  </si>
  <si>
    <t>PARBATI3(NR-53)</t>
  </si>
  <si>
    <t>RAPPB(NR-53)</t>
  </si>
  <si>
    <t>RAPPC(NR-53)</t>
  </si>
  <si>
    <t>RIHAND1(NR-53)</t>
  </si>
  <si>
    <t>RIHAND2(NR-53)</t>
  </si>
  <si>
    <t>RIHAND3(NR-53)</t>
  </si>
  <si>
    <t>RSTPSU1TO6(SR-22)</t>
  </si>
  <si>
    <t>RSTPSU7(SR-22)</t>
  </si>
  <si>
    <t>SALAL(NR-53)</t>
  </si>
  <si>
    <t>SASAN(WR-43)</t>
  </si>
  <si>
    <t>SEWA2(NR-53)</t>
  </si>
  <si>
    <t>SIMHST2(SR-22)</t>
  </si>
  <si>
    <t>SINGRAULI(NR-53)</t>
  </si>
  <si>
    <t>SINGRAULI_HYDRO(NR-53)</t>
  </si>
  <si>
    <t>TALA(ER-22)</t>
  </si>
  <si>
    <t>TALST2(SR-22)</t>
  </si>
  <si>
    <t>TANAKPUR(NR-53)</t>
  </si>
  <si>
    <t>TEHRI(NR-53)</t>
  </si>
  <si>
    <t>UNCHAHAR1(NR-53)</t>
  </si>
  <si>
    <t>UNCHAHAR2(NR-53)</t>
  </si>
  <si>
    <t>UNCHAHAR3(NR-53)</t>
  </si>
  <si>
    <t>UNCHAHAR4(NR-53)</t>
  </si>
  <si>
    <t>URI2(NR-53)</t>
  </si>
  <si>
    <t>VALLURNTECL(SR-22)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</si>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</sst>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0</v>
          </cell>
          <cell r="I5">
            <v>26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0</v>
          </cell>
          <cell r="I6">
            <v>26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0</v>
          </cell>
          <cell r="I7">
            <v>26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0</v>
          </cell>
          <cell r="I8">
            <v>26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274.5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274.5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274.5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274.5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274.5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274.5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274.5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274.5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274.5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274.5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274.5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274.5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4" sqref="A4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44764</v>
      </c>
      <c r="Z3" s="37">
        <f>S3</f>
        <v>44764</v>
      </c>
      <c r="AE3" s="36"/>
      <c r="AH3" s="38">
        <f>AV4</f>
        <v>44764</v>
      </c>
    </row>
    <row r="4" spans="1:48" ht="15.75" thickBot="1">
      <c r="A4" s="37">
        <f>frq!A1</f>
        <v>44764</v>
      </c>
      <c r="L4" s="37">
        <f>frq!A1</f>
        <v>44764</v>
      </c>
      <c r="P4" s="37">
        <f>frq!A1</f>
        <v>44764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6.8625000000000005E-2</v>
      </c>
      <c r="H82" s="54">
        <f>(BAWANA!U79+BAWANA!V79)/4000</f>
        <v>0</v>
      </c>
      <c r="I82" s="54"/>
      <c r="J82" s="54">
        <f t="shared" si="9"/>
        <v>6.8625000000000005E-2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6.8625000000000005E-2</v>
      </c>
      <c r="H83" s="54">
        <f>(BAWANA!U80+BAWANA!V80)/4000</f>
        <v>0</v>
      </c>
      <c r="I83" s="54"/>
      <c r="J83" s="54">
        <f t="shared" si="9"/>
        <v>6.8625000000000005E-2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6.8625000000000005E-2</v>
      </c>
      <c r="H84" s="54">
        <f>(BAWANA!U81+BAWANA!V81)/4000</f>
        <v>0</v>
      </c>
      <c r="I84" s="54"/>
      <c r="J84" s="54">
        <f t="shared" si="9"/>
        <v>6.8625000000000005E-2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6.8625000000000005E-2</v>
      </c>
      <c r="H85" s="54">
        <f>(BAWANA!U82+BAWANA!V82)/4000</f>
        <v>0</v>
      </c>
      <c r="I85" s="54"/>
      <c r="J85" s="54">
        <f t="shared" si="9"/>
        <v>6.8625000000000005E-2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6.8625000000000005E-2</v>
      </c>
      <c r="H86" s="54">
        <f>(BAWANA!U83+BAWANA!V83)/4000</f>
        <v>0</v>
      </c>
      <c r="I86" s="54"/>
      <c r="J86" s="54">
        <f t="shared" si="9"/>
        <v>6.8625000000000005E-2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6.8625000000000005E-2</v>
      </c>
      <c r="H87" s="54">
        <f>(BAWANA!U84+BAWANA!V84)/4000</f>
        <v>0</v>
      </c>
      <c r="I87" s="54"/>
      <c r="J87" s="54">
        <f t="shared" si="9"/>
        <v>6.8625000000000005E-2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6.8625000000000005E-2</v>
      </c>
      <c r="H88" s="54">
        <f>(BAWANA!U85+BAWANA!V85)/4000</f>
        <v>0</v>
      </c>
      <c r="I88" s="54"/>
      <c r="J88" s="54">
        <f t="shared" si="9"/>
        <v>6.8625000000000005E-2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6.8625000000000005E-2</v>
      </c>
      <c r="H89" s="54">
        <f>(BAWANA!U86+BAWANA!V86)/4000</f>
        <v>0</v>
      </c>
      <c r="I89" s="54"/>
      <c r="J89" s="54">
        <f t="shared" si="9"/>
        <v>6.8625000000000005E-2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6.8625000000000005E-2</v>
      </c>
      <c r="H90" s="54">
        <f>(BAWANA!U87+BAWANA!V87)/4000</f>
        <v>0</v>
      </c>
      <c r="I90" s="54"/>
      <c r="J90" s="54">
        <f t="shared" si="9"/>
        <v>6.8625000000000005E-2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6.8625000000000005E-2</v>
      </c>
      <c r="H91" s="54">
        <f>(BAWANA!U88+BAWANA!V88)/4000</f>
        <v>0</v>
      </c>
      <c r="I91" s="54"/>
      <c r="J91" s="54">
        <f t="shared" si="9"/>
        <v>6.8625000000000005E-2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6.8625000000000005E-2</v>
      </c>
      <c r="H92" s="54">
        <f>(BAWANA!U89+BAWANA!V89)/4000</f>
        <v>0</v>
      </c>
      <c r="I92" s="54"/>
      <c r="J92" s="54">
        <f t="shared" si="9"/>
        <v>6.8625000000000005E-2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6.8625000000000005E-2</v>
      </c>
      <c r="H93" s="54">
        <f>(BAWANA!U90+BAWANA!V90)/4000</f>
        <v>0</v>
      </c>
      <c r="I93" s="54"/>
      <c r="J93" s="54">
        <f t="shared" si="9"/>
        <v>6.8625000000000005E-2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6.4934999999999921</v>
      </c>
      <c r="H102" s="54">
        <f t="shared" si="14"/>
        <v>0</v>
      </c>
      <c r="I102" s="54"/>
      <c r="J102" s="54">
        <f t="shared" si="14"/>
        <v>6.4934999999999921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133.37</v>
      </c>
      <c r="I3" s="95">
        <v>0</v>
      </c>
      <c r="J3" s="95">
        <v>0</v>
      </c>
      <c r="K3" s="95">
        <v>9.67</v>
      </c>
      <c r="L3" s="95">
        <v>0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/>
      <c r="V3" s="116"/>
      <c r="W3">
        <v>133.37</v>
      </c>
      <c r="X3">
        <v>0</v>
      </c>
      <c r="Y3">
        <v>0</v>
      </c>
      <c r="Z3">
        <v>9.67</v>
      </c>
      <c r="AA3">
        <v>-15</v>
      </c>
    </row>
    <row r="4" spans="1:27">
      <c r="B4" t="s">
        <v>263</v>
      </c>
      <c r="G4" t="s">
        <v>46</v>
      </c>
      <c r="H4" s="115">
        <v>128.54</v>
      </c>
      <c r="I4" s="88">
        <v>0</v>
      </c>
      <c r="J4" s="88">
        <v>0</v>
      </c>
      <c r="K4" s="88">
        <v>9.67</v>
      </c>
      <c r="L4" s="88">
        <v>0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/>
      <c r="V4" s="116"/>
      <c r="W4">
        <v>128.54</v>
      </c>
      <c r="X4">
        <v>0</v>
      </c>
      <c r="Y4">
        <v>0</v>
      </c>
      <c r="Z4">
        <v>9.67</v>
      </c>
      <c r="AA4">
        <v>-15</v>
      </c>
    </row>
    <row r="5" spans="1:27">
      <c r="G5" t="s">
        <v>47</v>
      </c>
      <c r="H5" s="115">
        <v>56.05</v>
      </c>
      <c r="I5" s="88">
        <v>0</v>
      </c>
      <c r="J5" s="88">
        <v>0</v>
      </c>
      <c r="K5" s="88">
        <v>9.67</v>
      </c>
      <c r="L5" s="88">
        <v>11.6</v>
      </c>
      <c r="M5" s="116">
        <v>0</v>
      </c>
      <c r="N5" s="115">
        <v>0</v>
      </c>
      <c r="O5" s="88">
        <v>0</v>
      </c>
      <c r="P5" s="88">
        <v>-30</v>
      </c>
      <c r="Q5" s="88">
        <v>0</v>
      </c>
      <c r="R5" s="88">
        <v>0</v>
      </c>
      <c r="S5" s="116">
        <v>0</v>
      </c>
      <c r="U5" s="115"/>
      <c r="V5" s="116"/>
      <c r="W5">
        <v>56.05</v>
      </c>
      <c r="X5">
        <v>0</v>
      </c>
      <c r="Y5">
        <v>11.6</v>
      </c>
      <c r="Z5">
        <v>9.67</v>
      </c>
      <c r="AA5">
        <v>-30</v>
      </c>
    </row>
    <row r="6" spans="1:27">
      <c r="G6" t="s">
        <v>48</v>
      </c>
      <c r="H6" s="115">
        <v>58.96</v>
      </c>
      <c r="I6" s="88">
        <v>0</v>
      </c>
      <c r="J6" s="88">
        <v>0</v>
      </c>
      <c r="K6" s="88">
        <v>9.67</v>
      </c>
      <c r="L6" s="88">
        <v>12.56</v>
      </c>
      <c r="M6" s="116">
        <v>0</v>
      </c>
      <c r="N6" s="115">
        <v>0</v>
      </c>
      <c r="O6" s="88">
        <v>0</v>
      </c>
      <c r="P6" s="88">
        <v>-30</v>
      </c>
      <c r="Q6" s="88">
        <v>0</v>
      </c>
      <c r="R6" s="88">
        <v>0</v>
      </c>
      <c r="S6" s="116">
        <v>0</v>
      </c>
      <c r="U6" s="115"/>
      <c r="V6" s="116"/>
      <c r="W6">
        <v>58.96</v>
      </c>
      <c r="X6">
        <v>0</v>
      </c>
      <c r="Y6">
        <v>12.56</v>
      </c>
      <c r="Z6">
        <v>9.67</v>
      </c>
      <c r="AA6">
        <v>-30</v>
      </c>
    </row>
    <row r="7" spans="1:27">
      <c r="G7" t="s">
        <v>49</v>
      </c>
      <c r="H7" s="115">
        <v>0</v>
      </c>
      <c r="I7" s="88">
        <v>9.67</v>
      </c>
      <c r="J7" s="88">
        <v>0</v>
      </c>
      <c r="K7" s="88">
        <v>0</v>
      </c>
      <c r="L7" s="88">
        <v>18.36</v>
      </c>
      <c r="M7" s="116">
        <v>0</v>
      </c>
      <c r="N7" s="115">
        <v>0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9.67</v>
      </c>
      <c r="Y7">
        <v>18.36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9.67</v>
      </c>
      <c r="M8" s="116">
        <v>0</v>
      </c>
      <c r="N8" s="115">
        <v>0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9.67</v>
      </c>
      <c r="Z8">
        <v>0</v>
      </c>
      <c r="AA8">
        <v>-40</v>
      </c>
    </row>
    <row r="9" spans="1:27">
      <c r="G9" t="s">
        <v>51</v>
      </c>
      <c r="H9" s="115">
        <v>0</v>
      </c>
      <c r="I9" s="88">
        <v>24.16</v>
      </c>
      <c r="J9" s="88">
        <v>0</v>
      </c>
      <c r="K9" s="88">
        <v>0</v>
      </c>
      <c r="L9" s="88">
        <v>11.6</v>
      </c>
      <c r="M9" s="116">
        <v>0</v>
      </c>
      <c r="N9" s="115">
        <v>-46</v>
      </c>
      <c r="O9" s="88">
        <v>0</v>
      </c>
      <c r="P9" s="88">
        <v>-75</v>
      </c>
      <c r="Q9" s="88">
        <v>0</v>
      </c>
      <c r="R9" s="88">
        <v>0</v>
      </c>
      <c r="S9" s="116">
        <v>0</v>
      </c>
      <c r="U9" s="115"/>
      <c r="V9" s="116"/>
      <c r="W9">
        <v>-46</v>
      </c>
      <c r="X9">
        <v>24.16</v>
      </c>
      <c r="Y9">
        <v>11.6</v>
      </c>
      <c r="Z9">
        <v>0</v>
      </c>
      <c r="AA9">
        <v>-75</v>
      </c>
    </row>
    <row r="10" spans="1:27">
      <c r="G10" t="s">
        <v>52</v>
      </c>
      <c r="H10" s="115">
        <v>0</v>
      </c>
      <c r="I10" s="88">
        <v>24.16</v>
      </c>
      <c r="J10" s="88">
        <v>0</v>
      </c>
      <c r="K10" s="88">
        <v>9.67</v>
      </c>
      <c r="L10" s="88">
        <v>12.56</v>
      </c>
      <c r="M10" s="116">
        <v>0</v>
      </c>
      <c r="N10" s="115">
        <v>0</v>
      </c>
      <c r="O10" s="88">
        <v>0</v>
      </c>
      <c r="P10" s="88">
        <v>-60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24.16</v>
      </c>
      <c r="Y10">
        <v>12.56</v>
      </c>
      <c r="Z10">
        <v>9.67</v>
      </c>
      <c r="AA10">
        <v>-60</v>
      </c>
    </row>
    <row r="11" spans="1:27">
      <c r="G11" t="s">
        <v>53</v>
      </c>
      <c r="H11" s="115">
        <v>0</v>
      </c>
      <c r="I11" s="88">
        <v>19.329999999999998</v>
      </c>
      <c r="J11" s="88">
        <v>0</v>
      </c>
      <c r="K11" s="88">
        <v>0</v>
      </c>
      <c r="L11" s="88">
        <v>12.56</v>
      </c>
      <c r="M11" s="116">
        <v>0</v>
      </c>
      <c r="N11" s="115">
        <v>-48</v>
      </c>
      <c r="O11" s="88">
        <v>0</v>
      </c>
      <c r="P11" s="88">
        <v>-90</v>
      </c>
      <c r="Q11" s="88">
        <v>0</v>
      </c>
      <c r="R11" s="88">
        <v>0</v>
      </c>
      <c r="S11" s="116">
        <v>0</v>
      </c>
      <c r="U11" s="115"/>
      <c r="V11" s="116"/>
      <c r="W11">
        <v>-48</v>
      </c>
      <c r="X11">
        <v>19.329999999999998</v>
      </c>
      <c r="Y11">
        <v>12.56</v>
      </c>
      <c r="Z11">
        <v>0</v>
      </c>
      <c r="AA11">
        <v>-90</v>
      </c>
    </row>
    <row r="12" spans="1:27">
      <c r="G12" t="s">
        <v>54</v>
      </c>
      <c r="H12" s="115">
        <v>0</v>
      </c>
      <c r="I12" s="88">
        <v>19.329999999999998</v>
      </c>
      <c r="J12" s="88">
        <v>0</v>
      </c>
      <c r="K12" s="88">
        <v>9.67</v>
      </c>
      <c r="L12" s="88">
        <v>12.56</v>
      </c>
      <c r="M12" s="116">
        <v>0</v>
      </c>
      <c r="N12" s="115">
        <v>0</v>
      </c>
      <c r="O12" s="88">
        <v>0</v>
      </c>
      <c r="P12" s="88">
        <v>-30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19.329999999999998</v>
      </c>
      <c r="Y12">
        <v>12.56</v>
      </c>
      <c r="Z12">
        <v>9.67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18.36</v>
      </c>
      <c r="M13" s="116">
        <v>0</v>
      </c>
      <c r="N13" s="115">
        <v>-91</v>
      </c>
      <c r="O13" s="88">
        <v>-35</v>
      </c>
      <c r="P13" s="88">
        <v>-85</v>
      </c>
      <c r="Q13" s="88">
        <v>0</v>
      </c>
      <c r="R13" s="88">
        <v>0</v>
      </c>
      <c r="S13" s="116">
        <v>0</v>
      </c>
      <c r="U13" s="115"/>
      <c r="V13" s="116"/>
      <c r="W13">
        <v>-91</v>
      </c>
      <c r="X13">
        <v>-35</v>
      </c>
      <c r="Y13">
        <v>18.36</v>
      </c>
      <c r="Z13">
        <v>0</v>
      </c>
      <c r="AA13">
        <v>-85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8.6999999999999993</v>
      </c>
      <c r="M14" s="116">
        <v>0</v>
      </c>
      <c r="N14" s="115">
        <v>-71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/>
      <c r="V14" s="116"/>
      <c r="W14">
        <v>-71</v>
      </c>
      <c r="X14">
        <v>0</v>
      </c>
      <c r="Y14">
        <v>8.6999999999999993</v>
      </c>
      <c r="Z14">
        <v>0</v>
      </c>
      <c r="AA14">
        <v>-60</v>
      </c>
    </row>
    <row r="15" spans="1:27">
      <c r="G15" t="s">
        <v>57</v>
      </c>
      <c r="H15" s="115">
        <v>65.72</v>
      </c>
      <c r="I15" s="88">
        <v>0</v>
      </c>
      <c r="J15" s="88">
        <v>0</v>
      </c>
      <c r="K15" s="88">
        <v>0</v>
      </c>
      <c r="L15" s="88">
        <v>11.6</v>
      </c>
      <c r="M15" s="116">
        <v>0</v>
      </c>
      <c r="N15" s="115">
        <v>0</v>
      </c>
      <c r="O15" s="88">
        <v>-100</v>
      </c>
      <c r="P15" s="88">
        <v>-90</v>
      </c>
      <c r="Q15" s="88">
        <v>0</v>
      </c>
      <c r="R15" s="88">
        <v>0</v>
      </c>
      <c r="S15" s="116">
        <v>0</v>
      </c>
      <c r="U15" s="115"/>
      <c r="V15" s="116"/>
      <c r="W15">
        <v>65.72</v>
      </c>
      <c r="X15">
        <v>-100</v>
      </c>
      <c r="Y15">
        <v>11.6</v>
      </c>
      <c r="Z15">
        <v>0</v>
      </c>
      <c r="AA15">
        <v>-90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9.67</v>
      </c>
      <c r="M16" s="116">
        <v>0</v>
      </c>
      <c r="N16" s="115">
        <v>0</v>
      </c>
      <c r="O16" s="88">
        <v>-70</v>
      </c>
      <c r="P16" s="88">
        <v>-50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-70</v>
      </c>
      <c r="Y16">
        <v>9.67</v>
      </c>
      <c r="Z16">
        <v>0</v>
      </c>
      <c r="AA16">
        <v>-50</v>
      </c>
    </row>
    <row r="17" spans="7:27">
      <c r="G17" t="s">
        <v>59</v>
      </c>
      <c r="H17" s="115">
        <v>93.75</v>
      </c>
      <c r="I17" s="88">
        <v>0</v>
      </c>
      <c r="J17" s="88">
        <v>0</v>
      </c>
      <c r="K17" s="88">
        <v>0</v>
      </c>
      <c r="L17" s="88">
        <v>7.73</v>
      </c>
      <c r="M17" s="116">
        <v>0</v>
      </c>
      <c r="N17" s="115">
        <v>0</v>
      </c>
      <c r="O17" s="88">
        <v>-100</v>
      </c>
      <c r="P17" s="88">
        <v>-84</v>
      </c>
      <c r="Q17" s="88">
        <v>0</v>
      </c>
      <c r="R17" s="88">
        <v>0</v>
      </c>
      <c r="S17" s="116">
        <v>0</v>
      </c>
      <c r="U17" s="115"/>
      <c r="V17" s="116"/>
      <c r="W17">
        <v>93.75</v>
      </c>
      <c r="X17">
        <v>-100</v>
      </c>
      <c r="Y17">
        <v>7.73</v>
      </c>
      <c r="Z17">
        <v>0</v>
      </c>
      <c r="AA17">
        <v>-84</v>
      </c>
    </row>
    <row r="18" spans="7:27">
      <c r="G18" t="s">
        <v>60</v>
      </c>
      <c r="H18" s="115">
        <v>38.659999999999997</v>
      </c>
      <c r="I18" s="88">
        <v>0</v>
      </c>
      <c r="J18" s="88">
        <v>0</v>
      </c>
      <c r="K18" s="88">
        <v>0</v>
      </c>
      <c r="L18" s="88">
        <v>9.67</v>
      </c>
      <c r="M18" s="116">
        <v>0</v>
      </c>
      <c r="N18" s="115">
        <v>0</v>
      </c>
      <c r="O18" s="88">
        <v>-88</v>
      </c>
      <c r="P18" s="88">
        <v>-99</v>
      </c>
      <c r="Q18" s="88">
        <v>-40</v>
      </c>
      <c r="R18" s="88">
        <v>0</v>
      </c>
      <c r="S18" s="116">
        <v>0</v>
      </c>
      <c r="U18" s="115"/>
      <c r="V18" s="116"/>
      <c r="W18">
        <v>38.659999999999997</v>
      </c>
      <c r="X18">
        <v>-88</v>
      </c>
      <c r="Y18">
        <v>9.67</v>
      </c>
      <c r="Z18">
        <v>-40</v>
      </c>
      <c r="AA18">
        <v>-99</v>
      </c>
    </row>
    <row r="19" spans="7:27">
      <c r="G19" t="s">
        <v>61</v>
      </c>
      <c r="H19" s="115">
        <v>47.36</v>
      </c>
      <c r="I19" s="88">
        <v>0</v>
      </c>
      <c r="J19" s="88">
        <v>0</v>
      </c>
      <c r="K19" s="88">
        <v>0</v>
      </c>
      <c r="L19" s="88">
        <v>17.399999999999999</v>
      </c>
      <c r="M19" s="116">
        <v>0</v>
      </c>
      <c r="N19" s="115">
        <v>0</v>
      </c>
      <c r="O19" s="88">
        <v>-105</v>
      </c>
      <c r="P19" s="88">
        <v>-115</v>
      </c>
      <c r="Q19" s="88">
        <v>0</v>
      </c>
      <c r="R19" s="88">
        <v>0</v>
      </c>
      <c r="S19" s="116">
        <v>0</v>
      </c>
      <c r="U19" s="115"/>
      <c r="V19" s="116"/>
      <c r="W19">
        <v>47.36</v>
      </c>
      <c r="X19">
        <v>-105</v>
      </c>
      <c r="Y19">
        <v>17.399999999999999</v>
      </c>
      <c r="Z19">
        <v>0</v>
      </c>
      <c r="AA19">
        <v>-115</v>
      </c>
    </row>
    <row r="20" spans="7:27">
      <c r="G20" t="s">
        <v>62</v>
      </c>
      <c r="H20" s="115">
        <v>30.93</v>
      </c>
      <c r="I20" s="88">
        <v>0</v>
      </c>
      <c r="J20" s="88">
        <v>0</v>
      </c>
      <c r="K20" s="88">
        <v>0</v>
      </c>
      <c r="L20" s="88">
        <v>7.73</v>
      </c>
      <c r="M20" s="116">
        <v>0</v>
      </c>
      <c r="N20" s="115">
        <v>0</v>
      </c>
      <c r="O20" s="88">
        <v>-95</v>
      </c>
      <c r="P20" s="88">
        <v>-180</v>
      </c>
      <c r="Q20" s="88">
        <v>0</v>
      </c>
      <c r="R20" s="88">
        <v>0</v>
      </c>
      <c r="S20" s="116">
        <v>0</v>
      </c>
      <c r="U20" s="115"/>
      <c r="V20" s="116"/>
      <c r="W20">
        <v>30.93</v>
      </c>
      <c r="X20">
        <v>-95</v>
      </c>
      <c r="Y20">
        <v>7.73</v>
      </c>
      <c r="Z20">
        <v>0</v>
      </c>
      <c r="AA20">
        <v>-180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10.63</v>
      </c>
      <c r="M21" s="116">
        <v>0</v>
      </c>
      <c r="N21" s="115">
        <v>-33</v>
      </c>
      <c r="O21" s="88">
        <v>-60</v>
      </c>
      <c r="P21" s="88">
        <v>-122</v>
      </c>
      <c r="Q21" s="88">
        <v>0</v>
      </c>
      <c r="R21" s="88">
        <v>0</v>
      </c>
      <c r="S21" s="116">
        <v>0</v>
      </c>
      <c r="U21" s="115"/>
      <c r="V21" s="116"/>
      <c r="W21">
        <v>-33</v>
      </c>
      <c r="X21">
        <v>-60</v>
      </c>
      <c r="Y21">
        <v>10.63</v>
      </c>
      <c r="Z21">
        <v>0</v>
      </c>
      <c r="AA21">
        <v>-122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9.67</v>
      </c>
      <c r="M22" s="116">
        <v>0</v>
      </c>
      <c r="N22" s="115">
        <v>0</v>
      </c>
      <c r="O22" s="88">
        <v>-45</v>
      </c>
      <c r="P22" s="88">
        <v>-115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-45</v>
      </c>
      <c r="Y22">
        <v>9.67</v>
      </c>
      <c r="Z22">
        <v>0</v>
      </c>
      <c r="AA22">
        <v>-115</v>
      </c>
    </row>
    <row r="23" spans="7:27">
      <c r="G23" t="s">
        <v>65</v>
      </c>
      <c r="H23" s="115">
        <v>36.729999999999997</v>
      </c>
      <c r="I23" s="88">
        <v>0</v>
      </c>
      <c r="J23" s="88">
        <v>0</v>
      </c>
      <c r="K23" s="88">
        <v>0</v>
      </c>
      <c r="L23" s="88">
        <v>7.73</v>
      </c>
      <c r="M23" s="116">
        <v>0</v>
      </c>
      <c r="N23" s="115">
        <v>0</v>
      </c>
      <c r="O23" s="88">
        <v>-45</v>
      </c>
      <c r="P23" s="88">
        <v>-140</v>
      </c>
      <c r="Q23" s="88">
        <v>-40</v>
      </c>
      <c r="R23" s="88">
        <v>0</v>
      </c>
      <c r="S23" s="116">
        <v>0</v>
      </c>
      <c r="U23" s="115"/>
      <c r="V23" s="116"/>
      <c r="W23">
        <v>36.729999999999997</v>
      </c>
      <c r="X23">
        <v>-45</v>
      </c>
      <c r="Y23">
        <v>7.73</v>
      </c>
      <c r="Z23">
        <v>-40</v>
      </c>
      <c r="AA23">
        <v>-140</v>
      </c>
    </row>
    <row r="24" spans="7:27">
      <c r="G24" t="s">
        <v>66</v>
      </c>
      <c r="H24" s="115">
        <v>13.53</v>
      </c>
      <c r="I24" s="88">
        <v>0</v>
      </c>
      <c r="J24" s="88">
        <v>0</v>
      </c>
      <c r="K24" s="88">
        <v>0</v>
      </c>
      <c r="L24" s="88">
        <v>10.63</v>
      </c>
      <c r="M24" s="116">
        <v>0</v>
      </c>
      <c r="N24" s="115">
        <v>0</v>
      </c>
      <c r="O24" s="88">
        <v>-20</v>
      </c>
      <c r="P24" s="88">
        <v>-220</v>
      </c>
      <c r="Q24" s="88">
        <v>0</v>
      </c>
      <c r="R24" s="88">
        <v>0</v>
      </c>
      <c r="S24" s="116">
        <v>0</v>
      </c>
      <c r="U24" s="115"/>
      <c r="V24" s="116"/>
      <c r="W24">
        <v>13.53</v>
      </c>
      <c r="X24">
        <v>-20</v>
      </c>
      <c r="Y24">
        <v>10.63</v>
      </c>
      <c r="Z24">
        <v>0</v>
      </c>
      <c r="AA24">
        <v>-220</v>
      </c>
    </row>
    <row r="25" spans="7:27">
      <c r="G25" t="s">
        <v>67</v>
      </c>
      <c r="H25" s="115">
        <v>15.46</v>
      </c>
      <c r="I25" s="88">
        <v>0</v>
      </c>
      <c r="J25" s="88">
        <v>0</v>
      </c>
      <c r="K25" s="88">
        <v>0</v>
      </c>
      <c r="L25" s="88">
        <v>17.399999999999999</v>
      </c>
      <c r="M25" s="116">
        <v>0</v>
      </c>
      <c r="N25" s="115">
        <v>0</v>
      </c>
      <c r="O25" s="88">
        <v>-52</v>
      </c>
      <c r="P25" s="88">
        <v>-43</v>
      </c>
      <c r="Q25" s="88">
        <v>0</v>
      </c>
      <c r="R25" s="88">
        <v>0</v>
      </c>
      <c r="S25" s="116">
        <v>0</v>
      </c>
      <c r="U25" s="115"/>
      <c r="V25" s="116"/>
      <c r="W25">
        <v>15.46</v>
      </c>
      <c r="X25">
        <v>-52</v>
      </c>
      <c r="Y25">
        <v>17.399999999999999</v>
      </c>
      <c r="Z25">
        <v>0</v>
      </c>
      <c r="AA25">
        <v>-43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8.6999999999999993</v>
      </c>
      <c r="M26" s="116">
        <v>0</v>
      </c>
      <c r="N26" s="115">
        <v>-35</v>
      </c>
      <c r="O26" s="88">
        <v>0</v>
      </c>
      <c r="P26" s="88">
        <v>-93</v>
      </c>
      <c r="Q26" s="88">
        <v>-40</v>
      </c>
      <c r="R26" s="88">
        <v>0</v>
      </c>
      <c r="S26" s="116">
        <v>0</v>
      </c>
      <c r="U26" s="115"/>
      <c r="V26" s="116"/>
      <c r="W26">
        <v>-35</v>
      </c>
      <c r="X26">
        <v>0</v>
      </c>
      <c r="Y26">
        <v>8.6999999999999993</v>
      </c>
      <c r="Z26">
        <v>-40</v>
      </c>
      <c r="AA26">
        <v>-93</v>
      </c>
    </row>
    <row r="27" spans="7:27">
      <c r="G27" t="s">
        <v>69</v>
      </c>
      <c r="H27" s="115">
        <v>53.16</v>
      </c>
      <c r="I27" s="88">
        <v>0</v>
      </c>
      <c r="J27" s="88">
        <v>0</v>
      </c>
      <c r="K27" s="88">
        <v>0</v>
      </c>
      <c r="L27" s="88">
        <v>12.56</v>
      </c>
      <c r="M27" s="116">
        <v>0</v>
      </c>
      <c r="N27" s="115">
        <v>0</v>
      </c>
      <c r="O27" s="88">
        <v>-10</v>
      </c>
      <c r="P27" s="88">
        <v>-80</v>
      </c>
      <c r="Q27" s="88">
        <v>0</v>
      </c>
      <c r="R27" s="88">
        <v>0</v>
      </c>
      <c r="S27" s="116">
        <v>0</v>
      </c>
      <c r="U27" s="115"/>
      <c r="V27" s="116"/>
      <c r="W27">
        <v>53.16</v>
      </c>
      <c r="X27">
        <v>-10</v>
      </c>
      <c r="Y27">
        <v>12.56</v>
      </c>
      <c r="Z27">
        <v>0</v>
      </c>
      <c r="AA27">
        <v>-80</v>
      </c>
    </row>
    <row r="28" spans="7:27">
      <c r="G28" t="s">
        <v>70</v>
      </c>
      <c r="H28" s="115">
        <v>32.869999999999997</v>
      </c>
      <c r="I28" s="88">
        <v>0</v>
      </c>
      <c r="J28" s="88">
        <v>0</v>
      </c>
      <c r="K28" s="88">
        <v>0</v>
      </c>
      <c r="L28" s="88">
        <v>12.56</v>
      </c>
      <c r="M28" s="116">
        <v>0</v>
      </c>
      <c r="N28" s="115">
        <v>0</v>
      </c>
      <c r="O28" s="88">
        <v>-25</v>
      </c>
      <c r="P28" s="88">
        <v>-59</v>
      </c>
      <c r="Q28" s="88">
        <v>0</v>
      </c>
      <c r="R28" s="88">
        <v>0</v>
      </c>
      <c r="S28" s="116">
        <v>0</v>
      </c>
      <c r="U28" s="115"/>
      <c r="V28" s="116"/>
      <c r="W28">
        <v>32.869999999999997</v>
      </c>
      <c r="X28">
        <v>-25</v>
      </c>
      <c r="Y28">
        <v>12.56</v>
      </c>
      <c r="Z28">
        <v>0</v>
      </c>
      <c r="AA28">
        <v>-59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12.56</v>
      </c>
      <c r="M29" s="116">
        <v>0</v>
      </c>
      <c r="N29" s="115">
        <v>0</v>
      </c>
      <c r="O29" s="88">
        <v>-17</v>
      </c>
      <c r="P29" s="88">
        <v>-33</v>
      </c>
      <c r="Q29" s="88">
        <v>-40</v>
      </c>
      <c r="R29" s="88">
        <v>0</v>
      </c>
      <c r="S29" s="116">
        <v>0</v>
      </c>
      <c r="U29" s="115"/>
      <c r="V29" s="116"/>
      <c r="W29">
        <v>0</v>
      </c>
      <c r="X29">
        <v>-17</v>
      </c>
      <c r="Y29">
        <v>12.56</v>
      </c>
      <c r="Z29">
        <v>-40</v>
      </c>
      <c r="AA29">
        <v>-33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12.56</v>
      </c>
      <c r="M30" s="116">
        <v>0</v>
      </c>
      <c r="N30" s="115">
        <v>0</v>
      </c>
      <c r="O30" s="88">
        <v>-17</v>
      </c>
      <c r="P30" s="88">
        <v>-95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-17</v>
      </c>
      <c r="Y30">
        <v>12.56</v>
      </c>
      <c r="Z30">
        <v>0</v>
      </c>
      <c r="AA30">
        <v>-95</v>
      </c>
    </row>
    <row r="31" spans="7:27">
      <c r="G31" t="s">
        <v>73</v>
      </c>
      <c r="H31" s="115">
        <v>64.760000000000005</v>
      </c>
      <c r="I31" s="88">
        <v>0</v>
      </c>
      <c r="J31" s="88">
        <v>0</v>
      </c>
      <c r="K31" s="88">
        <v>0</v>
      </c>
      <c r="L31" s="88">
        <v>19.329999999999998</v>
      </c>
      <c r="M31" s="116">
        <v>0</v>
      </c>
      <c r="N31" s="115">
        <v>0</v>
      </c>
      <c r="O31" s="88">
        <v>-45</v>
      </c>
      <c r="P31" s="88">
        <v>-63</v>
      </c>
      <c r="Q31" s="88">
        <v>0</v>
      </c>
      <c r="R31" s="88">
        <v>0</v>
      </c>
      <c r="S31" s="116">
        <v>0</v>
      </c>
      <c r="U31" s="115"/>
      <c r="V31" s="116"/>
      <c r="W31">
        <v>64.760000000000005</v>
      </c>
      <c r="X31">
        <v>-45</v>
      </c>
      <c r="Y31">
        <v>19.329999999999998</v>
      </c>
      <c r="Z31">
        <v>0</v>
      </c>
      <c r="AA31">
        <v>-63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9.67</v>
      </c>
      <c r="M32" s="116">
        <v>0</v>
      </c>
      <c r="N32" s="115">
        <v>0</v>
      </c>
      <c r="O32" s="88">
        <v>-20</v>
      </c>
      <c r="P32" s="88">
        <v>-44</v>
      </c>
      <c r="Q32" s="88">
        <v>-35</v>
      </c>
      <c r="R32" s="88">
        <v>0</v>
      </c>
      <c r="S32" s="116">
        <v>0</v>
      </c>
      <c r="U32" s="115"/>
      <c r="V32" s="116"/>
      <c r="W32">
        <v>0</v>
      </c>
      <c r="X32">
        <v>-20</v>
      </c>
      <c r="Y32">
        <v>9.67</v>
      </c>
      <c r="Z32">
        <v>-35</v>
      </c>
      <c r="AA32">
        <v>-44</v>
      </c>
    </row>
    <row r="33" spans="7:27">
      <c r="G33" t="s">
        <v>75</v>
      </c>
      <c r="H33" s="115">
        <v>110.19</v>
      </c>
      <c r="I33" s="88">
        <v>0</v>
      </c>
      <c r="J33" s="88">
        <v>0</v>
      </c>
      <c r="K33" s="88">
        <v>0</v>
      </c>
      <c r="L33" s="88">
        <v>12.56</v>
      </c>
      <c r="M33" s="116">
        <v>0</v>
      </c>
      <c r="N33" s="115">
        <v>0</v>
      </c>
      <c r="O33" s="88">
        <v>0</v>
      </c>
      <c r="P33" s="88">
        <v>-85</v>
      </c>
      <c r="Q33" s="88">
        <v>0</v>
      </c>
      <c r="R33" s="88">
        <v>0</v>
      </c>
      <c r="S33" s="116">
        <v>0</v>
      </c>
      <c r="U33" s="115"/>
      <c r="V33" s="116"/>
      <c r="W33">
        <v>110.19</v>
      </c>
      <c r="X33">
        <v>0</v>
      </c>
      <c r="Y33">
        <v>12.56</v>
      </c>
      <c r="Z33">
        <v>0</v>
      </c>
      <c r="AA33">
        <v>-85</v>
      </c>
    </row>
    <row r="34" spans="7:27">
      <c r="G34" t="s">
        <v>76</v>
      </c>
      <c r="H34" s="115">
        <v>55.09</v>
      </c>
      <c r="I34" s="88">
        <v>0</v>
      </c>
      <c r="J34" s="88">
        <v>0</v>
      </c>
      <c r="K34" s="88">
        <v>38.659999999999997</v>
      </c>
      <c r="L34" s="88">
        <v>13.53</v>
      </c>
      <c r="M34" s="116">
        <v>0</v>
      </c>
      <c r="N34" s="115">
        <v>0</v>
      </c>
      <c r="O34" s="88">
        <v>0</v>
      </c>
      <c r="P34" s="88">
        <v>-259</v>
      </c>
      <c r="Q34" s="88">
        <v>0</v>
      </c>
      <c r="R34" s="88">
        <v>0</v>
      </c>
      <c r="S34" s="116">
        <v>0</v>
      </c>
      <c r="U34" s="115"/>
      <c r="V34" s="116"/>
      <c r="W34">
        <v>55.09</v>
      </c>
      <c r="X34">
        <v>0</v>
      </c>
      <c r="Y34">
        <v>13.53</v>
      </c>
      <c r="Z34">
        <v>38.659999999999997</v>
      </c>
      <c r="AA34">
        <v>-259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12.56</v>
      </c>
      <c r="M35" s="116">
        <v>0</v>
      </c>
      <c r="N35" s="115">
        <v>0</v>
      </c>
      <c r="O35" s="88">
        <v>-10</v>
      </c>
      <c r="P35" s="88">
        <v>-197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-10</v>
      </c>
      <c r="Y35">
        <v>12.56</v>
      </c>
      <c r="Z35">
        <v>0</v>
      </c>
      <c r="AA35">
        <v>-197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48.32</v>
      </c>
      <c r="L36" s="88">
        <v>14.5</v>
      </c>
      <c r="M36" s="116">
        <v>0</v>
      </c>
      <c r="N36" s="115">
        <v>0</v>
      </c>
      <c r="O36" s="88">
        <v>-10</v>
      </c>
      <c r="P36" s="88">
        <v>-235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-10</v>
      </c>
      <c r="Y36">
        <v>14.5</v>
      </c>
      <c r="Z36">
        <v>48.32</v>
      </c>
      <c r="AA36">
        <v>-235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28.99</v>
      </c>
      <c r="L37" s="88">
        <v>6.77</v>
      </c>
      <c r="M37" s="116">
        <v>0</v>
      </c>
      <c r="N37" s="115">
        <v>-158</v>
      </c>
      <c r="O37" s="88">
        <v>-60</v>
      </c>
      <c r="P37" s="88">
        <v>-160</v>
      </c>
      <c r="Q37" s="88">
        <v>0</v>
      </c>
      <c r="R37" s="88">
        <v>0</v>
      </c>
      <c r="S37" s="116">
        <v>0</v>
      </c>
      <c r="U37" s="115"/>
      <c r="V37" s="116"/>
      <c r="W37">
        <v>-158</v>
      </c>
      <c r="X37">
        <v>-60</v>
      </c>
      <c r="Y37">
        <v>6.77</v>
      </c>
      <c r="Z37">
        <v>28.99</v>
      </c>
      <c r="AA37">
        <v>-160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9.67</v>
      </c>
      <c r="L38" s="88">
        <v>14.98</v>
      </c>
      <c r="M38" s="116">
        <v>0</v>
      </c>
      <c r="N38" s="115">
        <v>-127</v>
      </c>
      <c r="O38" s="88">
        <v>-45</v>
      </c>
      <c r="P38" s="88">
        <v>-140</v>
      </c>
      <c r="Q38" s="88">
        <v>0</v>
      </c>
      <c r="R38" s="88">
        <v>0</v>
      </c>
      <c r="S38" s="116">
        <v>0</v>
      </c>
      <c r="U38" s="115"/>
      <c r="V38" s="116"/>
      <c r="W38">
        <v>-127</v>
      </c>
      <c r="X38">
        <v>-45</v>
      </c>
      <c r="Y38">
        <v>14.98</v>
      </c>
      <c r="Z38">
        <v>9.67</v>
      </c>
      <c r="AA38">
        <v>-140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19.329999999999998</v>
      </c>
      <c r="L39" s="88">
        <v>8.6999999999999993</v>
      </c>
      <c r="M39" s="116">
        <v>0</v>
      </c>
      <c r="N39" s="115">
        <v>-95</v>
      </c>
      <c r="O39" s="88">
        <v>-10</v>
      </c>
      <c r="P39" s="88">
        <v>-220</v>
      </c>
      <c r="Q39" s="88">
        <v>0</v>
      </c>
      <c r="R39" s="88">
        <v>0</v>
      </c>
      <c r="S39" s="116">
        <v>0</v>
      </c>
      <c r="U39" s="115"/>
      <c r="V39" s="116"/>
      <c r="W39">
        <v>-95</v>
      </c>
      <c r="X39">
        <v>-10</v>
      </c>
      <c r="Y39">
        <v>8.6999999999999993</v>
      </c>
      <c r="Z39">
        <v>19.329999999999998</v>
      </c>
      <c r="AA39">
        <v>-220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9.67</v>
      </c>
      <c r="L40" s="88">
        <v>11.59</v>
      </c>
      <c r="M40" s="116">
        <v>0</v>
      </c>
      <c r="N40" s="115">
        <v>-44</v>
      </c>
      <c r="O40" s="88">
        <v>-40</v>
      </c>
      <c r="P40" s="88">
        <v>-250</v>
      </c>
      <c r="Q40" s="88">
        <v>0</v>
      </c>
      <c r="R40" s="88">
        <v>0</v>
      </c>
      <c r="S40" s="116">
        <v>0</v>
      </c>
      <c r="U40" s="115"/>
      <c r="V40" s="116"/>
      <c r="W40">
        <v>-44</v>
      </c>
      <c r="X40">
        <v>-40</v>
      </c>
      <c r="Y40">
        <v>11.59</v>
      </c>
      <c r="Z40">
        <v>9.67</v>
      </c>
      <c r="AA40">
        <v>-250</v>
      </c>
    </row>
    <row r="41" spans="7:27">
      <c r="G41" t="s">
        <v>83</v>
      </c>
      <c r="H41" s="115">
        <v>13.53</v>
      </c>
      <c r="I41" s="88">
        <v>0</v>
      </c>
      <c r="J41" s="88">
        <v>0</v>
      </c>
      <c r="K41" s="88">
        <v>19.329999999999998</v>
      </c>
      <c r="L41" s="88">
        <v>9.67</v>
      </c>
      <c r="M41" s="116">
        <v>0</v>
      </c>
      <c r="N41" s="115">
        <v>0</v>
      </c>
      <c r="O41" s="88">
        <v>-40</v>
      </c>
      <c r="P41" s="88">
        <v>-165</v>
      </c>
      <c r="Q41" s="88">
        <v>0</v>
      </c>
      <c r="R41" s="88">
        <v>0</v>
      </c>
      <c r="S41" s="116">
        <v>0</v>
      </c>
      <c r="U41" s="115"/>
      <c r="V41" s="116"/>
      <c r="W41">
        <v>13.53</v>
      </c>
      <c r="X41">
        <v>-40</v>
      </c>
      <c r="Y41">
        <v>9.67</v>
      </c>
      <c r="Z41">
        <v>19.329999999999998</v>
      </c>
      <c r="AA41">
        <v>-165</v>
      </c>
    </row>
    <row r="42" spans="7:27">
      <c r="G42" t="s">
        <v>84</v>
      </c>
      <c r="H42" s="115">
        <v>23.2</v>
      </c>
      <c r="I42" s="88">
        <v>0</v>
      </c>
      <c r="J42" s="88">
        <v>0</v>
      </c>
      <c r="K42" s="88">
        <v>43.49</v>
      </c>
      <c r="L42" s="88">
        <v>12.56</v>
      </c>
      <c r="M42" s="116">
        <v>0</v>
      </c>
      <c r="N42" s="115">
        <v>0</v>
      </c>
      <c r="O42" s="88">
        <v>-20</v>
      </c>
      <c r="P42" s="88">
        <v>-135</v>
      </c>
      <c r="Q42" s="88">
        <v>0</v>
      </c>
      <c r="R42" s="88">
        <v>0</v>
      </c>
      <c r="S42" s="116">
        <v>0</v>
      </c>
      <c r="U42" s="115"/>
      <c r="V42" s="116"/>
      <c r="W42">
        <v>23.2</v>
      </c>
      <c r="X42">
        <v>-20</v>
      </c>
      <c r="Y42">
        <v>12.56</v>
      </c>
      <c r="Z42">
        <v>43.49</v>
      </c>
      <c r="AA42">
        <v>-135</v>
      </c>
    </row>
    <row r="43" spans="7:27">
      <c r="G43" t="s">
        <v>85</v>
      </c>
      <c r="H43" s="115">
        <v>119.84</v>
      </c>
      <c r="I43" s="88">
        <v>14.5</v>
      </c>
      <c r="J43" s="88">
        <v>0</v>
      </c>
      <c r="K43" s="88">
        <v>14.5</v>
      </c>
      <c r="L43" s="88">
        <v>26.1</v>
      </c>
      <c r="M43" s="116">
        <v>0</v>
      </c>
      <c r="N43" s="115">
        <v>0</v>
      </c>
      <c r="O43" s="88">
        <v>0</v>
      </c>
      <c r="P43" s="88">
        <v>-145</v>
      </c>
      <c r="Q43" s="88">
        <v>0</v>
      </c>
      <c r="R43" s="88">
        <v>0</v>
      </c>
      <c r="S43" s="116">
        <v>0</v>
      </c>
      <c r="U43" s="115"/>
      <c r="V43" s="116"/>
      <c r="W43">
        <v>119.84</v>
      </c>
      <c r="X43">
        <v>14.5</v>
      </c>
      <c r="Y43">
        <v>26.1</v>
      </c>
      <c r="Z43">
        <v>14.5</v>
      </c>
      <c r="AA43">
        <v>-145</v>
      </c>
    </row>
    <row r="44" spans="7:27">
      <c r="G44" t="s">
        <v>86</v>
      </c>
      <c r="H44" s="115">
        <v>132.4</v>
      </c>
      <c r="I44" s="88">
        <v>9.67</v>
      </c>
      <c r="J44" s="88">
        <v>0</v>
      </c>
      <c r="K44" s="88">
        <v>33.83</v>
      </c>
      <c r="L44" s="88">
        <v>16.43</v>
      </c>
      <c r="M44" s="116">
        <v>0</v>
      </c>
      <c r="N44" s="115">
        <v>0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/>
      <c r="V44" s="116"/>
      <c r="W44">
        <v>132.4</v>
      </c>
      <c r="X44">
        <v>9.67</v>
      </c>
      <c r="Y44">
        <v>16.43</v>
      </c>
      <c r="Z44">
        <v>33.83</v>
      </c>
      <c r="AA44">
        <v>-100</v>
      </c>
    </row>
    <row r="45" spans="7:27">
      <c r="G45" t="s">
        <v>87</v>
      </c>
      <c r="H45" s="115">
        <v>116.95</v>
      </c>
      <c r="I45" s="88">
        <v>0</v>
      </c>
      <c r="J45" s="88">
        <v>0</v>
      </c>
      <c r="K45" s="88">
        <v>38.659999999999997</v>
      </c>
      <c r="L45" s="88">
        <v>29.96</v>
      </c>
      <c r="M45" s="116">
        <v>0</v>
      </c>
      <c r="N45" s="115">
        <v>0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/>
      <c r="V45" s="116"/>
      <c r="W45">
        <v>116.95</v>
      </c>
      <c r="X45">
        <v>0</v>
      </c>
      <c r="Y45">
        <v>29.96</v>
      </c>
      <c r="Z45">
        <v>38.659999999999997</v>
      </c>
      <c r="AA45">
        <v>-50</v>
      </c>
    </row>
    <row r="46" spans="7:27">
      <c r="G46" t="s">
        <v>88</v>
      </c>
      <c r="H46" s="115">
        <v>120.81</v>
      </c>
      <c r="I46" s="88">
        <v>0</v>
      </c>
      <c r="J46" s="88">
        <v>0</v>
      </c>
      <c r="K46" s="88">
        <v>48.33</v>
      </c>
      <c r="L46" s="88">
        <v>22.23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/>
      <c r="V46" s="116"/>
      <c r="W46">
        <v>120.81</v>
      </c>
      <c r="X46">
        <v>0</v>
      </c>
      <c r="Y46">
        <v>22.23</v>
      </c>
      <c r="Z46">
        <v>48.33</v>
      </c>
      <c r="AA46">
        <v>-20</v>
      </c>
    </row>
    <row r="47" spans="7:27">
      <c r="G47" t="s">
        <v>89</v>
      </c>
      <c r="H47" s="115">
        <v>48.33</v>
      </c>
      <c r="I47" s="88">
        <v>0</v>
      </c>
      <c r="J47" s="88">
        <v>0</v>
      </c>
      <c r="K47" s="88">
        <v>19.329999999999998</v>
      </c>
      <c r="L47" s="88">
        <v>24.16</v>
      </c>
      <c r="M47" s="116">
        <v>0</v>
      </c>
      <c r="N47" s="115">
        <v>0</v>
      </c>
      <c r="O47" s="88">
        <v>-20</v>
      </c>
      <c r="P47" s="88">
        <v>-80</v>
      </c>
      <c r="Q47" s="88">
        <v>0</v>
      </c>
      <c r="R47" s="88">
        <v>0</v>
      </c>
      <c r="S47" s="116">
        <v>0</v>
      </c>
      <c r="U47" s="115"/>
      <c r="V47" s="116"/>
      <c r="W47">
        <v>48.33</v>
      </c>
      <c r="X47">
        <v>-20</v>
      </c>
      <c r="Y47">
        <v>24.16</v>
      </c>
      <c r="Z47">
        <v>19.329999999999998</v>
      </c>
      <c r="AA47">
        <v>-80</v>
      </c>
    </row>
    <row r="48" spans="7:27">
      <c r="G48" t="s">
        <v>90</v>
      </c>
      <c r="H48" s="115">
        <v>48.33</v>
      </c>
      <c r="I48" s="88">
        <v>0</v>
      </c>
      <c r="J48" s="88">
        <v>0</v>
      </c>
      <c r="K48" s="88">
        <v>43.49</v>
      </c>
      <c r="L48" s="88">
        <v>24.16</v>
      </c>
      <c r="M48" s="116">
        <v>0</v>
      </c>
      <c r="N48" s="115">
        <v>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/>
      <c r="V48" s="116"/>
      <c r="W48">
        <v>48.33</v>
      </c>
      <c r="X48">
        <v>0</v>
      </c>
      <c r="Y48">
        <v>24.16</v>
      </c>
      <c r="Z48">
        <v>43.49</v>
      </c>
      <c r="AA48">
        <v>-20</v>
      </c>
    </row>
    <row r="49" spans="7:27">
      <c r="G49" t="s">
        <v>91</v>
      </c>
      <c r="H49" s="115">
        <v>25.13</v>
      </c>
      <c r="I49" s="88">
        <v>0</v>
      </c>
      <c r="J49" s="88">
        <v>0</v>
      </c>
      <c r="K49" s="88">
        <v>43.49</v>
      </c>
      <c r="L49" s="88">
        <v>31.22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25.13</v>
      </c>
      <c r="X49">
        <v>0</v>
      </c>
      <c r="Y49">
        <v>31.22</v>
      </c>
      <c r="Z49">
        <v>43.49</v>
      </c>
      <c r="AA49">
        <v>0</v>
      </c>
    </row>
    <row r="50" spans="7:27">
      <c r="G50" t="s">
        <v>92</v>
      </c>
      <c r="H50" s="115">
        <v>30.93</v>
      </c>
      <c r="I50" s="88">
        <v>0</v>
      </c>
      <c r="J50" s="88">
        <v>0</v>
      </c>
      <c r="K50" s="88">
        <v>43.49</v>
      </c>
      <c r="L50" s="88">
        <v>22.23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30.93</v>
      </c>
      <c r="X50">
        <v>0</v>
      </c>
      <c r="Y50">
        <v>22.23</v>
      </c>
      <c r="Z50">
        <v>43.49</v>
      </c>
      <c r="AA50">
        <v>0</v>
      </c>
    </row>
    <row r="51" spans="7:27">
      <c r="G51" t="s">
        <v>93</v>
      </c>
      <c r="H51" s="115">
        <v>0</v>
      </c>
      <c r="I51" s="88">
        <v>19.329999999999998</v>
      </c>
      <c r="J51" s="88">
        <v>0</v>
      </c>
      <c r="K51" s="88">
        <v>19.329999999999998</v>
      </c>
      <c r="L51" s="88">
        <v>26.1</v>
      </c>
      <c r="M51" s="116">
        <v>0</v>
      </c>
      <c r="N51" s="115">
        <v>-18</v>
      </c>
      <c r="O51" s="88">
        <v>0</v>
      </c>
      <c r="P51" s="88">
        <v>-55</v>
      </c>
      <c r="Q51" s="88">
        <v>0</v>
      </c>
      <c r="R51" s="88">
        <v>0</v>
      </c>
      <c r="S51" s="116">
        <v>0</v>
      </c>
      <c r="U51" s="115"/>
      <c r="V51" s="116"/>
      <c r="W51">
        <v>-18</v>
      </c>
      <c r="X51">
        <v>19.329999999999998</v>
      </c>
      <c r="Y51">
        <v>26.1</v>
      </c>
      <c r="Z51">
        <v>19.329999999999998</v>
      </c>
      <c r="AA51">
        <v>-55</v>
      </c>
    </row>
    <row r="52" spans="7:27">
      <c r="G52" t="s">
        <v>94</v>
      </c>
      <c r="H52" s="115">
        <v>0</v>
      </c>
      <c r="I52" s="88">
        <v>9.67</v>
      </c>
      <c r="J52" s="88">
        <v>0</v>
      </c>
      <c r="K52" s="88">
        <v>33.82</v>
      </c>
      <c r="L52" s="88">
        <v>25.13</v>
      </c>
      <c r="M52" s="116">
        <v>0</v>
      </c>
      <c r="N52" s="115">
        <v>-54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-54</v>
      </c>
      <c r="X52">
        <v>9.67</v>
      </c>
      <c r="Y52">
        <v>25.13</v>
      </c>
      <c r="Z52">
        <v>33.82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38.659999999999997</v>
      </c>
      <c r="K53" s="88">
        <v>19.329999999999998</v>
      </c>
      <c r="L53" s="88">
        <v>23.2</v>
      </c>
      <c r="M53" s="116">
        <v>0</v>
      </c>
      <c r="N53" s="115">
        <v>-106</v>
      </c>
      <c r="O53" s="88">
        <v>-40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-106</v>
      </c>
      <c r="X53">
        <v>-40</v>
      </c>
      <c r="Y53">
        <v>23.2</v>
      </c>
      <c r="Z53">
        <v>19.329999999999998</v>
      </c>
      <c r="AA53">
        <v>38.659999999999997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43.5</v>
      </c>
      <c r="L54" s="88">
        <v>24.16</v>
      </c>
      <c r="M54" s="116">
        <v>0</v>
      </c>
      <c r="N54" s="115">
        <v>-104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-104</v>
      </c>
      <c r="X54">
        <v>-15</v>
      </c>
      <c r="Y54">
        <v>24.16</v>
      </c>
      <c r="Z54">
        <v>43.5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14.5</v>
      </c>
      <c r="L55" s="88">
        <v>29.28</v>
      </c>
      <c r="M55" s="116">
        <v>0</v>
      </c>
      <c r="N55" s="115">
        <v>-105</v>
      </c>
      <c r="O55" s="88">
        <v>-40</v>
      </c>
      <c r="P55" s="88">
        <v>-90</v>
      </c>
      <c r="Q55" s="88">
        <v>0</v>
      </c>
      <c r="R55" s="88">
        <v>0</v>
      </c>
      <c r="S55" s="116">
        <v>0</v>
      </c>
      <c r="U55" s="115"/>
      <c r="V55" s="116"/>
      <c r="W55">
        <v>-105</v>
      </c>
      <c r="X55">
        <v>-40</v>
      </c>
      <c r="Y55">
        <v>29.28</v>
      </c>
      <c r="Z55">
        <v>14.5</v>
      </c>
      <c r="AA55">
        <v>-90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38.659999999999997</v>
      </c>
      <c r="L56" s="88">
        <v>19.329999999999998</v>
      </c>
      <c r="M56" s="116">
        <v>0</v>
      </c>
      <c r="N56" s="115">
        <v>-93</v>
      </c>
      <c r="O56" s="88">
        <v>-40</v>
      </c>
      <c r="P56" s="88">
        <v>-90</v>
      </c>
      <c r="Q56" s="88">
        <v>0</v>
      </c>
      <c r="R56" s="88">
        <v>0</v>
      </c>
      <c r="S56" s="116">
        <v>0</v>
      </c>
      <c r="U56" s="115"/>
      <c r="V56" s="116"/>
      <c r="W56">
        <v>-93</v>
      </c>
      <c r="X56">
        <v>-40</v>
      </c>
      <c r="Y56">
        <v>19.329999999999998</v>
      </c>
      <c r="Z56">
        <v>38.659999999999997</v>
      </c>
      <c r="AA56">
        <v>-90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19.329999999999998</v>
      </c>
      <c r="L57" s="88">
        <v>22.23</v>
      </c>
      <c r="M57" s="116">
        <v>0</v>
      </c>
      <c r="N57" s="115">
        <v>-45</v>
      </c>
      <c r="O57" s="88">
        <v>-35</v>
      </c>
      <c r="P57" s="88">
        <v>-50</v>
      </c>
      <c r="Q57" s="88">
        <v>0</v>
      </c>
      <c r="R57" s="88">
        <v>0</v>
      </c>
      <c r="S57" s="116">
        <v>0</v>
      </c>
      <c r="U57" s="115"/>
      <c r="V57" s="116"/>
      <c r="W57">
        <v>-45</v>
      </c>
      <c r="X57">
        <v>-35</v>
      </c>
      <c r="Y57">
        <v>22.23</v>
      </c>
      <c r="Z57">
        <v>19.329999999999998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43.5</v>
      </c>
      <c r="L58" s="88">
        <v>21.26</v>
      </c>
      <c r="M58" s="116">
        <v>0</v>
      </c>
      <c r="N58" s="115">
        <v>-28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-28</v>
      </c>
      <c r="X58">
        <v>-20</v>
      </c>
      <c r="Y58">
        <v>21.26</v>
      </c>
      <c r="Z58">
        <v>43.5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86.98</v>
      </c>
      <c r="K59" s="88">
        <v>38.659999999999997</v>
      </c>
      <c r="L59" s="88">
        <v>20.3</v>
      </c>
      <c r="M59" s="116">
        <v>0</v>
      </c>
      <c r="N59" s="115">
        <v>-122</v>
      </c>
      <c r="O59" s="88">
        <v>-65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-122</v>
      </c>
      <c r="X59">
        <v>-65</v>
      </c>
      <c r="Y59">
        <v>20.3</v>
      </c>
      <c r="Z59">
        <v>38.659999999999997</v>
      </c>
      <c r="AA59">
        <v>86.98</v>
      </c>
    </row>
    <row r="60" spans="7:27">
      <c r="G60" t="s">
        <v>102</v>
      </c>
      <c r="H60" s="115">
        <v>0</v>
      </c>
      <c r="I60" s="88">
        <v>9.67</v>
      </c>
      <c r="J60" s="88">
        <v>115.97</v>
      </c>
      <c r="K60" s="88">
        <v>48.33</v>
      </c>
      <c r="L60" s="88">
        <v>21.26</v>
      </c>
      <c r="M60" s="116">
        <v>0</v>
      </c>
      <c r="N60" s="115">
        <v>-85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-85</v>
      </c>
      <c r="X60">
        <v>9.67</v>
      </c>
      <c r="Y60">
        <v>21.26</v>
      </c>
      <c r="Z60">
        <v>48.33</v>
      </c>
      <c r="AA60">
        <v>115.97</v>
      </c>
    </row>
    <row r="61" spans="7:27">
      <c r="G61" t="s">
        <v>103</v>
      </c>
      <c r="H61" s="115">
        <v>0</v>
      </c>
      <c r="I61" s="88">
        <v>9.67</v>
      </c>
      <c r="J61" s="88">
        <v>0</v>
      </c>
      <c r="K61" s="88">
        <v>48.32</v>
      </c>
      <c r="L61" s="88">
        <v>29.28</v>
      </c>
      <c r="M61" s="116">
        <v>0</v>
      </c>
      <c r="N61" s="115">
        <v>-132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-132</v>
      </c>
      <c r="X61">
        <v>9.67</v>
      </c>
      <c r="Y61">
        <v>29.28</v>
      </c>
      <c r="Z61">
        <v>48.32</v>
      </c>
      <c r="AA61">
        <v>0</v>
      </c>
    </row>
    <row r="62" spans="7:27">
      <c r="G62" t="s">
        <v>104</v>
      </c>
      <c r="H62" s="115">
        <v>0</v>
      </c>
      <c r="I62" s="88">
        <v>14.5</v>
      </c>
      <c r="J62" s="88">
        <v>0</v>
      </c>
      <c r="K62" s="88">
        <v>53.15</v>
      </c>
      <c r="L62" s="88">
        <v>20.3</v>
      </c>
      <c r="M62" s="116">
        <v>0</v>
      </c>
      <c r="N62" s="115">
        <v>-85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-85</v>
      </c>
      <c r="X62">
        <v>14.5</v>
      </c>
      <c r="Y62">
        <v>20.3</v>
      </c>
      <c r="Z62">
        <v>53.15</v>
      </c>
      <c r="AA62">
        <v>0</v>
      </c>
    </row>
    <row r="63" spans="7:27">
      <c r="G63" t="s">
        <v>105</v>
      </c>
      <c r="H63" s="115">
        <v>0</v>
      </c>
      <c r="I63" s="88">
        <v>38.659999999999997</v>
      </c>
      <c r="J63" s="88">
        <v>48.32</v>
      </c>
      <c r="K63" s="88">
        <v>29</v>
      </c>
      <c r="L63" s="88">
        <v>19.329999999999998</v>
      </c>
      <c r="M63" s="116">
        <v>0</v>
      </c>
      <c r="N63" s="115">
        <v>-114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-114</v>
      </c>
      <c r="X63">
        <v>38.659999999999997</v>
      </c>
      <c r="Y63">
        <v>19.329999999999998</v>
      </c>
      <c r="Z63">
        <v>29</v>
      </c>
      <c r="AA63">
        <v>48.32</v>
      </c>
    </row>
    <row r="64" spans="7:27">
      <c r="G64" t="s">
        <v>106</v>
      </c>
      <c r="H64" s="115">
        <v>0</v>
      </c>
      <c r="I64" s="88">
        <v>9.67</v>
      </c>
      <c r="J64" s="88">
        <v>48.33</v>
      </c>
      <c r="K64" s="88">
        <v>53.14</v>
      </c>
      <c r="L64" s="88">
        <v>20.3</v>
      </c>
      <c r="M64" s="116">
        <v>0</v>
      </c>
      <c r="N64" s="115">
        <v>-51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-51</v>
      </c>
      <c r="X64">
        <v>9.67</v>
      </c>
      <c r="Y64">
        <v>20.3</v>
      </c>
      <c r="Z64">
        <v>53.14</v>
      </c>
      <c r="AA64">
        <v>48.33</v>
      </c>
    </row>
    <row r="65" spans="7:27">
      <c r="G65" t="s">
        <v>107</v>
      </c>
      <c r="H65" s="115">
        <v>0</v>
      </c>
      <c r="I65" s="88">
        <v>19.329999999999998</v>
      </c>
      <c r="J65" s="88">
        <v>48.33</v>
      </c>
      <c r="K65" s="88">
        <v>43.49</v>
      </c>
      <c r="L65" s="88">
        <v>19.329999999999998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19.329999999999998</v>
      </c>
      <c r="Y65">
        <v>19.329999999999998</v>
      </c>
      <c r="Z65">
        <v>43.49</v>
      </c>
      <c r="AA65">
        <v>48.33</v>
      </c>
    </row>
    <row r="66" spans="7:27">
      <c r="G66" t="s">
        <v>108</v>
      </c>
      <c r="H66" s="115">
        <v>0</v>
      </c>
      <c r="I66" s="88">
        <v>19.329999999999998</v>
      </c>
      <c r="J66" s="88">
        <v>28.99</v>
      </c>
      <c r="K66" s="88">
        <v>19.329999999999998</v>
      </c>
      <c r="L66" s="88">
        <v>20.3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19.329999999999998</v>
      </c>
      <c r="Y66">
        <v>20.3</v>
      </c>
      <c r="Z66">
        <v>19.329999999999998</v>
      </c>
      <c r="AA66">
        <v>28.99</v>
      </c>
    </row>
    <row r="67" spans="7:27">
      <c r="G67" t="s">
        <v>109</v>
      </c>
      <c r="H67" s="115">
        <v>103.42</v>
      </c>
      <c r="I67" s="88">
        <v>0</v>
      </c>
      <c r="J67" s="88">
        <v>0</v>
      </c>
      <c r="K67" s="88">
        <v>0</v>
      </c>
      <c r="L67" s="88">
        <v>27.64</v>
      </c>
      <c r="M67" s="116">
        <v>0</v>
      </c>
      <c r="N67" s="115">
        <v>0</v>
      </c>
      <c r="O67" s="88">
        <v>-120</v>
      </c>
      <c r="P67" s="88">
        <v>-95</v>
      </c>
      <c r="Q67" s="88">
        <v>0</v>
      </c>
      <c r="R67" s="88">
        <v>0</v>
      </c>
      <c r="S67" s="116">
        <v>0</v>
      </c>
      <c r="U67" s="115"/>
      <c r="V67" s="116"/>
      <c r="W67">
        <v>103.42</v>
      </c>
      <c r="X67">
        <v>-120</v>
      </c>
      <c r="Y67">
        <v>27.64</v>
      </c>
      <c r="Z67">
        <v>0</v>
      </c>
      <c r="AA67">
        <v>-95</v>
      </c>
    </row>
    <row r="68" spans="7:27">
      <c r="G68" t="s">
        <v>110</v>
      </c>
      <c r="H68" s="115">
        <v>92.78</v>
      </c>
      <c r="I68" s="88">
        <v>0</v>
      </c>
      <c r="J68" s="88">
        <v>0</v>
      </c>
      <c r="K68" s="88">
        <v>29</v>
      </c>
      <c r="L68" s="88">
        <v>18.36</v>
      </c>
      <c r="M68" s="116">
        <v>0</v>
      </c>
      <c r="N68" s="115">
        <v>0</v>
      </c>
      <c r="O68" s="88">
        <v>-110</v>
      </c>
      <c r="P68" s="88">
        <v>-50</v>
      </c>
      <c r="Q68" s="88">
        <v>0</v>
      </c>
      <c r="R68" s="88">
        <v>0</v>
      </c>
      <c r="S68" s="116">
        <v>0</v>
      </c>
      <c r="U68" s="115"/>
      <c r="V68" s="116"/>
      <c r="W68">
        <v>92.78</v>
      </c>
      <c r="X68">
        <v>-110</v>
      </c>
      <c r="Y68">
        <v>18.36</v>
      </c>
      <c r="Z68">
        <v>29</v>
      </c>
      <c r="AA68">
        <v>-50</v>
      </c>
    </row>
    <row r="69" spans="7:27">
      <c r="G69" t="s">
        <v>111</v>
      </c>
      <c r="H69" s="115">
        <v>38.659999999999997</v>
      </c>
      <c r="I69" s="88">
        <v>0</v>
      </c>
      <c r="J69" s="88">
        <v>0</v>
      </c>
      <c r="K69" s="88">
        <v>19.329999999999998</v>
      </c>
      <c r="L69" s="88">
        <v>19.329999999999998</v>
      </c>
      <c r="M69" s="116">
        <v>0</v>
      </c>
      <c r="N69" s="115">
        <v>0</v>
      </c>
      <c r="O69" s="88">
        <v>-20</v>
      </c>
      <c r="P69" s="88">
        <v>-100</v>
      </c>
      <c r="Q69" s="88">
        <v>0</v>
      </c>
      <c r="R69" s="88">
        <v>0</v>
      </c>
      <c r="S69" s="116">
        <v>0</v>
      </c>
      <c r="U69" s="115"/>
      <c r="V69" s="116"/>
      <c r="W69">
        <v>38.659999999999997</v>
      </c>
      <c r="X69">
        <v>-20</v>
      </c>
      <c r="Y69">
        <v>19.329999999999998</v>
      </c>
      <c r="Z69">
        <v>19.329999999999998</v>
      </c>
      <c r="AA69">
        <v>-100</v>
      </c>
    </row>
    <row r="70" spans="7:27">
      <c r="G70" t="s">
        <v>112</v>
      </c>
      <c r="H70" s="115">
        <v>29</v>
      </c>
      <c r="I70" s="88">
        <v>0</v>
      </c>
      <c r="J70" s="88">
        <v>0</v>
      </c>
      <c r="K70" s="88">
        <v>24.16</v>
      </c>
      <c r="L70" s="88">
        <v>18.36</v>
      </c>
      <c r="M70" s="116">
        <v>0</v>
      </c>
      <c r="N70" s="115">
        <v>0</v>
      </c>
      <c r="O70" s="88">
        <v>-30</v>
      </c>
      <c r="P70" s="88">
        <v>-80</v>
      </c>
      <c r="Q70" s="88">
        <v>0</v>
      </c>
      <c r="R70" s="88">
        <v>0</v>
      </c>
      <c r="S70" s="116">
        <v>0</v>
      </c>
      <c r="U70" s="115"/>
      <c r="V70" s="116"/>
      <c r="W70">
        <v>29</v>
      </c>
      <c r="X70">
        <v>-30</v>
      </c>
      <c r="Y70">
        <v>18.36</v>
      </c>
      <c r="Z70">
        <v>24.16</v>
      </c>
      <c r="AA70">
        <v>-80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15.46</v>
      </c>
      <c r="M71" s="116">
        <v>0</v>
      </c>
      <c r="N71" s="115">
        <v>-54</v>
      </c>
      <c r="O71" s="88">
        <v>-50</v>
      </c>
      <c r="P71" s="88">
        <v>-190</v>
      </c>
      <c r="Q71" s="88">
        <v>0</v>
      </c>
      <c r="R71" s="88">
        <v>0</v>
      </c>
      <c r="S71" s="116">
        <v>0</v>
      </c>
      <c r="U71" s="115"/>
      <c r="V71" s="116"/>
      <c r="W71">
        <v>-54</v>
      </c>
      <c r="X71">
        <v>-50</v>
      </c>
      <c r="Y71">
        <v>15.46</v>
      </c>
      <c r="Z71">
        <v>0</v>
      </c>
      <c r="AA71">
        <v>-190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29</v>
      </c>
      <c r="L72" s="88">
        <v>16.43</v>
      </c>
      <c r="M72" s="116">
        <v>0</v>
      </c>
      <c r="N72" s="115">
        <v>-14</v>
      </c>
      <c r="O72" s="88">
        <v>-40</v>
      </c>
      <c r="P72" s="88">
        <v>-140</v>
      </c>
      <c r="Q72" s="88">
        <v>0</v>
      </c>
      <c r="R72" s="88">
        <v>0</v>
      </c>
      <c r="S72" s="116">
        <v>0</v>
      </c>
      <c r="U72" s="115"/>
      <c r="V72" s="116"/>
      <c r="W72">
        <v>-14</v>
      </c>
      <c r="X72">
        <v>-40</v>
      </c>
      <c r="Y72">
        <v>16.43</v>
      </c>
      <c r="Z72">
        <v>29</v>
      </c>
      <c r="AA72">
        <v>-140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19.329999999999998</v>
      </c>
      <c r="L73" s="88">
        <v>21.26</v>
      </c>
      <c r="M73" s="116">
        <v>0</v>
      </c>
      <c r="N73" s="115">
        <v>-50</v>
      </c>
      <c r="O73" s="88">
        <v>-60</v>
      </c>
      <c r="P73" s="88">
        <v>-140</v>
      </c>
      <c r="Q73" s="88">
        <v>0</v>
      </c>
      <c r="R73" s="88">
        <v>0</v>
      </c>
      <c r="S73" s="116">
        <v>0</v>
      </c>
      <c r="U73" s="115"/>
      <c r="V73" s="116"/>
      <c r="W73">
        <v>-50</v>
      </c>
      <c r="X73">
        <v>-60</v>
      </c>
      <c r="Y73">
        <v>21.26</v>
      </c>
      <c r="Z73">
        <v>19.329999999999998</v>
      </c>
      <c r="AA73">
        <v>-140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11.59</v>
      </c>
      <c r="M74" s="116">
        <v>0</v>
      </c>
      <c r="N74" s="115">
        <v>-14</v>
      </c>
      <c r="O74" s="88">
        <v>0</v>
      </c>
      <c r="P74" s="88">
        <v>-130</v>
      </c>
      <c r="Q74" s="88">
        <v>0</v>
      </c>
      <c r="R74" s="88">
        <v>0</v>
      </c>
      <c r="S74" s="116">
        <v>0</v>
      </c>
      <c r="U74" s="115"/>
      <c r="V74" s="116"/>
      <c r="W74">
        <v>-14</v>
      </c>
      <c r="X74">
        <v>0</v>
      </c>
      <c r="Y74">
        <v>11.59</v>
      </c>
      <c r="Z74">
        <v>9.67</v>
      </c>
      <c r="AA74">
        <v>-130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13.53</v>
      </c>
      <c r="M75" s="116">
        <v>0</v>
      </c>
      <c r="N75" s="115">
        <v>-50</v>
      </c>
      <c r="O75" s="88">
        <v>-30</v>
      </c>
      <c r="P75" s="88">
        <v>-185</v>
      </c>
      <c r="Q75" s="88">
        <v>0</v>
      </c>
      <c r="R75" s="88">
        <v>0</v>
      </c>
      <c r="S75" s="116">
        <v>0</v>
      </c>
      <c r="U75" s="115"/>
      <c r="V75" s="116"/>
      <c r="W75">
        <v>-50</v>
      </c>
      <c r="X75">
        <v>-30</v>
      </c>
      <c r="Y75">
        <v>13.53</v>
      </c>
      <c r="Z75">
        <v>0</v>
      </c>
      <c r="AA75">
        <v>-185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19.329999999999998</v>
      </c>
      <c r="L76" s="88">
        <v>12.56</v>
      </c>
      <c r="M76" s="116">
        <v>0</v>
      </c>
      <c r="N76" s="115">
        <v>-40</v>
      </c>
      <c r="O76" s="88">
        <v>-40</v>
      </c>
      <c r="P76" s="88">
        <v>-120</v>
      </c>
      <c r="Q76" s="88">
        <v>0</v>
      </c>
      <c r="R76" s="88">
        <v>0</v>
      </c>
      <c r="S76" s="116">
        <v>0</v>
      </c>
      <c r="U76" s="115"/>
      <c r="V76" s="116"/>
      <c r="W76">
        <v>-40</v>
      </c>
      <c r="X76">
        <v>-40</v>
      </c>
      <c r="Y76">
        <v>12.56</v>
      </c>
      <c r="Z76">
        <v>19.329999999999998</v>
      </c>
      <c r="AA76">
        <v>-120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9.67</v>
      </c>
      <c r="L77" s="88">
        <v>10.63</v>
      </c>
      <c r="M77" s="116">
        <v>0</v>
      </c>
      <c r="N77" s="115">
        <v>-55</v>
      </c>
      <c r="O77" s="88">
        <v>-20</v>
      </c>
      <c r="P77" s="88">
        <v>-50</v>
      </c>
      <c r="Q77" s="88">
        <v>0</v>
      </c>
      <c r="R77" s="88">
        <v>0</v>
      </c>
      <c r="S77" s="116">
        <v>0</v>
      </c>
      <c r="U77" s="115"/>
      <c r="V77" s="116"/>
      <c r="W77">
        <v>-55</v>
      </c>
      <c r="X77">
        <v>-20</v>
      </c>
      <c r="Y77">
        <v>10.63</v>
      </c>
      <c r="Z77">
        <v>9.67</v>
      </c>
      <c r="AA77">
        <v>-50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9.67</v>
      </c>
      <c r="L78" s="88">
        <v>11.59</v>
      </c>
      <c r="M78" s="116">
        <v>0</v>
      </c>
      <c r="N78" s="115">
        <v>-10</v>
      </c>
      <c r="O78" s="88">
        <v>-40</v>
      </c>
      <c r="P78" s="88">
        <v>-30</v>
      </c>
      <c r="Q78" s="88">
        <v>0</v>
      </c>
      <c r="R78" s="88">
        <v>0</v>
      </c>
      <c r="S78" s="116">
        <v>0</v>
      </c>
      <c r="U78" s="115"/>
      <c r="V78" s="116"/>
      <c r="W78">
        <v>-10</v>
      </c>
      <c r="X78">
        <v>-40</v>
      </c>
      <c r="Y78">
        <v>11.59</v>
      </c>
      <c r="Z78">
        <v>9.67</v>
      </c>
      <c r="AA78">
        <v>-30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19.329999999999998</v>
      </c>
      <c r="M79" s="116">
        <v>0</v>
      </c>
      <c r="N79" s="115">
        <v>-49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-49</v>
      </c>
      <c r="X79">
        <v>-40</v>
      </c>
      <c r="Y79">
        <v>19.329999999999998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19.329999999999998</v>
      </c>
      <c r="L80" s="88">
        <v>0</v>
      </c>
      <c r="M80" s="116">
        <v>0</v>
      </c>
      <c r="N80" s="115">
        <v>-54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-54</v>
      </c>
      <c r="X80">
        <v>-30</v>
      </c>
      <c r="Y80">
        <v>0</v>
      </c>
      <c r="Z80">
        <v>19.329999999999998</v>
      </c>
      <c r="AA80">
        <v>0</v>
      </c>
    </row>
    <row r="81" spans="7:27">
      <c r="G81" t="s">
        <v>123</v>
      </c>
      <c r="H81" s="115">
        <v>0</v>
      </c>
      <c r="I81" s="88">
        <v>12.56</v>
      </c>
      <c r="J81" s="88">
        <v>0</v>
      </c>
      <c r="K81" s="88">
        <v>9.67</v>
      </c>
      <c r="L81" s="88">
        <v>0</v>
      </c>
      <c r="M81" s="116">
        <v>0</v>
      </c>
      <c r="N81" s="115">
        <v>-83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-83</v>
      </c>
      <c r="X81">
        <v>12.56</v>
      </c>
      <c r="Y81">
        <v>0</v>
      </c>
      <c r="Z81">
        <v>9.67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9.67</v>
      </c>
      <c r="L82" s="88">
        <v>0</v>
      </c>
      <c r="M82" s="116">
        <v>0</v>
      </c>
      <c r="N82" s="115">
        <v>-84</v>
      </c>
      <c r="O82" s="88">
        <v>-21</v>
      </c>
      <c r="P82" s="88">
        <v>-50</v>
      </c>
      <c r="Q82" s="88">
        <v>0</v>
      </c>
      <c r="R82" s="88">
        <v>0</v>
      </c>
      <c r="S82" s="116">
        <v>0</v>
      </c>
      <c r="U82" s="115"/>
      <c r="V82" s="116"/>
      <c r="W82">
        <v>-84</v>
      </c>
      <c r="X82">
        <v>-21</v>
      </c>
      <c r="Y82">
        <v>0</v>
      </c>
      <c r="Z82">
        <v>9.67</v>
      </c>
      <c r="AA82">
        <v>-50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9.67</v>
      </c>
      <c r="L83" s="88">
        <v>0</v>
      </c>
      <c r="M83" s="116">
        <v>0</v>
      </c>
      <c r="N83" s="115">
        <v>-54</v>
      </c>
      <c r="O83" s="88">
        <v>-55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-54</v>
      </c>
      <c r="X83">
        <v>-55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19.329999999999998</v>
      </c>
      <c r="L84" s="88">
        <v>0</v>
      </c>
      <c r="M84" s="116">
        <v>0</v>
      </c>
      <c r="N84" s="115">
        <v>-41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-41</v>
      </c>
      <c r="X84">
        <v>-30</v>
      </c>
      <c r="Y84">
        <v>0</v>
      </c>
      <c r="Z84">
        <v>19.329999999999998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19.809999999999999</v>
      </c>
      <c r="M85" s="116">
        <v>0</v>
      </c>
      <c r="N85" s="115">
        <v>-78</v>
      </c>
      <c r="O85" s="88">
        <v>-85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-78</v>
      </c>
      <c r="X85">
        <v>-85</v>
      </c>
      <c r="Y85">
        <v>19.809999999999999</v>
      </c>
      <c r="Z85">
        <v>9.67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9.67</v>
      </c>
      <c r="L86" s="88">
        <v>0.5</v>
      </c>
      <c r="M86" s="116">
        <v>0</v>
      </c>
      <c r="N86" s="115">
        <v>0</v>
      </c>
      <c r="O86" s="88">
        <v>-75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-75</v>
      </c>
      <c r="Y86">
        <v>0.5</v>
      </c>
      <c r="Z86">
        <v>9.67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4.83</v>
      </c>
      <c r="L87" s="88">
        <v>0</v>
      </c>
      <c r="M87" s="116">
        <v>0</v>
      </c>
      <c r="N87" s="115">
        <v>-15</v>
      </c>
      <c r="O87" s="88">
        <v>-115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-15</v>
      </c>
      <c r="X87">
        <v>-115</v>
      </c>
      <c r="Y87">
        <v>0</v>
      </c>
      <c r="Z87">
        <v>4.83</v>
      </c>
      <c r="AA87">
        <v>0</v>
      </c>
    </row>
    <row r="88" spans="7:27">
      <c r="G88" t="s">
        <v>130</v>
      </c>
      <c r="H88" s="115">
        <v>13.53</v>
      </c>
      <c r="I88" s="88">
        <v>0</v>
      </c>
      <c r="J88" s="88">
        <v>0</v>
      </c>
      <c r="K88" s="88">
        <v>9.67</v>
      </c>
      <c r="L88" s="88">
        <v>0</v>
      </c>
      <c r="M88" s="116">
        <v>0</v>
      </c>
      <c r="N88" s="115">
        <v>0</v>
      </c>
      <c r="O88" s="88">
        <v>-100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13.53</v>
      </c>
      <c r="X88">
        <v>-100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9.67</v>
      </c>
      <c r="L89" s="88">
        <v>12.56</v>
      </c>
      <c r="M89" s="116">
        <v>0</v>
      </c>
      <c r="N89" s="115">
        <v>-40</v>
      </c>
      <c r="O89" s="88">
        <v>-150</v>
      </c>
      <c r="P89" s="88">
        <v>-30</v>
      </c>
      <c r="Q89" s="88">
        <v>0</v>
      </c>
      <c r="R89" s="88">
        <v>0</v>
      </c>
      <c r="S89" s="116">
        <v>0</v>
      </c>
      <c r="U89" s="115"/>
      <c r="V89" s="116"/>
      <c r="W89">
        <v>-40</v>
      </c>
      <c r="X89">
        <v>-150</v>
      </c>
      <c r="Y89">
        <v>12.56</v>
      </c>
      <c r="Z89">
        <v>9.67</v>
      </c>
      <c r="AA89">
        <v>-30</v>
      </c>
    </row>
    <row r="90" spans="7:27">
      <c r="G90" t="s">
        <v>132</v>
      </c>
      <c r="H90" s="115">
        <v>18.36</v>
      </c>
      <c r="I90" s="88">
        <v>0</v>
      </c>
      <c r="J90" s="88">
        <v>0</v>
      </c>
      <c r="K90" s="88">
        <v>9.67</v>
      </c>
      <c r="L90" s="88">
        <v>13.53</v>
      </c>
      <c r="M90" s="116">
        <v>0</v>
      </c>
      <c r="N90" s="115">
        <v>0</v>
      </c>
      <c r="O90" s="88">
        <v>-104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18.36</v>
      </c>
      <c r="X90">
        <v>-104</v>
      </c>
      <c r="Y90">
        <v>13.53</v>
      </c>
      <c r="Z90">
        <v>9.67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20.78</v>
      </c>
      <c r="M91" s="116">
        <v>0</v>
      </c>
      <c r="N91" s="115">
        <v>-19</v>
      </c>
      <c r="O91" s="88">
        <v>-100</v>
      </c>
      <c r="P91" s="88">
        <v>-20</v>
      </c>
      <c r="Q91" s="88">
        <v>0</v>
      </c>
      <c r="R91" s="88">
        <v>0</v>
      </c>
      <c r="S91" s="116">
        <v>0</v>
      </c>
      <c r="U91" s="115"/>
      <c r="V91" s="116"/>
      <c r="W91">
        <v>-19</v>
      </c>
      <c r="X91">
        <v>-100</v>
      </c>
      <c r="Y91">
        <v>20.78</v>
      </c>
      <c r="Z91">
        <v>0</v>
      </c>
      <c r="AA91">
        <v>-20</v>
      </c>
    </row>
    <row r="92" spans="7:27">
      <c r="G92" t="s">
        <v>134</v>
      </c>
      <c r="H92" s="115">
        <v>17.399999999999999</v>
      </c>
      <c r="I92" s="88">
        <v>0</v>
      </c>
      <c r="J92" s="88">
        <v>0</v>
      </c>
      <c r="K92" s="88">
        <v>19.329999999999998</v>
      </c>
      <c r="L92" s="88">
        <v>10.63</v>
      </c>
      <c r="M92" s="116">
        <v>0</v>
      </c>
      <c r="N92" s="115">
        <v>0</v>
      </c>
      <c r="O92" s="88">
        <v>-78</v>
      </c>
      <c r="P92" s="88">
        <v>-66</v>
      </c>
      <c r="Q92" s="88">
        <v>0</v>
      </c>
      <c r="R92" s="88">
        <v>0</v>
      </c>
      <c r="S92" s="116">
        <v>0</v>
      </c>
      <c r="U92" s="115"/>
      <c r="V92" s="116"/>
      <c r="W92">
        <v>17.399999999999999</v>
      </c>
      <c r="X92">
        <v>-78</v>
      </c>
      <c r="Y92">
        <v>10.63</v>
      </c>
      <c r="Z92">
        <v>19.329999999999998</v>
      </c>
      <c r="AA92">
        <v>-66</v>
      </c>
    </row>
    <row r="93" spans="7:27">
      <c r="G93" t="s">
        <v>135</v>
      </c>
      <c r="H93" s="115">
        <v>20.3</v>
      </c>
      <c r="I93" s="88">
        <v>0</v>
      </c>
      <c r="J93" s="88">
        <v>0</v>
      </c>
      <c r="K93" s="88">
        <v>0</v>
      </c>
      <c r="L93" s="88">
        <v>12.56</v>
      </c>
      <c r="M93" s="116">
        <v>0</v>
      </c>
      <c r="N93" s="115">
        <v>0</v>
      </c>
      <c r="O93" s="88">
        <v>-84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20.3</v>
      </c>
      <c r="X93">
        <v>-84</v>
      </c>
      <c r="Y93">
        <v>12.56</v>
      </c>
      <c r="Z93">
        <v>0</v>
      </c>
      <c r="AA93">
        <v>0</v>
      </c>
    </row>
    <row r="94" spans="7:27">
      <c r="G94" t="s">
        <v>136</v>
      </c>
      <c r="H94" s="115">
        <v>6.77</v>
      </c>
      <c r="I94" s="88">
        <v>0</v>
      </c>
      <c r="J94" s="88">
        <v>0</v>
      </c>
      <c r="K94" s="88">
        <v>0</v>
      </c>
      <c r="L94" s="88">
        <v>12.56</v>
      </c>
      <c r="M94" s="116">
        <v>0</v>
      </c>
      <c r="N94" s="115">
        <v>0</v>
      </c>
      <c r="O94" s="88">
        <v>-85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6.77</v>
      </c>
      <c r="X94">
        <v>-85</v>
      </c>
      <c r="Y94">
        <v>12.56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4.83</v>
      </c>
      <c r="L95" s="88">
        <v>10.63</v>
      </c>
      <c r="M95" s="116">
        <v>0</v>
      </c>
      <c r="N95" s="115">
        <v>-74</v>
      </c>
      <c r="O95" s="88">
        <v>-105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-74</v>
      </c>
      <c r="X95">
        <v>-105</v>
      </c>
      <c r="Y95">
        <v>10.63</v>
      </c>
      <c r="Z95">
        <v>4.83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19.329999999999998</v>
      </c>
      <c r="L96" s="88">
        <v>11.6</v>
      </c>
      <c r="M96" s="116">
        <v>0</v>
      </c>
      <c r="N96" s="115">
        <v>-33</v>
      </c>
      <c r="O96" s="88">
        <v>-65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-33</v>
      </c>
      <c r="X96">
        <v>-65</v>
      </c>
      <c r="Y96">
        <v>11.6</v>
      </c>
      <c r="Z96">
        <v>19.329999999999998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9.67</v>
      </c>
      <c r="L97" s="88">
        <v>18.84</v>
      </c>
      <c r="M97" s="116">
        <v>0</v>
      </c>
      <c r="N97" s="115">
        <v>0</v>
      </c>
      <c r="O97" s="88">
        <v>-80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-80</v>
      </c>
      <c r="Y97">
        <v>18.84</v>
      </c>
      <c r="Z97">
        <v>9.67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9.67</v>
      </c>
      <c r="L98" s="88">
        <v>9.66</v>
      </c>
      <c r="M98" s="116">
        <v>0</v>
      </c>
      <c r="N98" s="115">
        <v>0</v>
      </c>
      <c r="O98" s="88">
        <v>-85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-85</v>
      </c>
      <c r="Y98">
        <v>9.66</v>
      </c>
      <c r="Z98">
        <v>9.67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0.51370000000000005</v>
      </c>
      <c r="I99" s="111">
        <f t="shared" ref="I99:BQ99" si="1">SUM(I3:I98)/4000</f>
        <v>7.0802499999999977E-2</v>
      </c>
      <c r="J99" s="111">
        <f t="shared" si="1"/>
        <v>0.103895</v>
      </c>
      <c r="K99" s="111">
        <f t="shared" si="1"/>
        <v>0.36970750000000013</v>
      </c>
      <c r="L99" s="111">
        <f t="shared" si="1"/>
        <v>0.34526499999999982</v>
      </c>
      <c r="M99" s="111">
        <f t="shared" si="1"/>
        <v>0</v>
      </c>
      <c r="N99" s="110">
        <f t="shared" si="1"/>
        <v>-0.70025000000000004</v>
      </c>
      <c r="O99" s="111">
        <f t="shared" si="1"/>
        <v>-0.87649999999999995</v>
      </c>
      <c r="P99" s="111">
        <f t="shared" si="1"/>
        <v>-1.57925</v>
      </c>
      <c r="Q99" s="111">
        <f t="shared" si="1"/>
        <v>-4.8750000000000002E-2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-0.18655000000000005</v>
      </c>
      <c r="X99">
        <f t="shared" si="1"/>
        <v>-0.80569749999999996</v>
      </c>
      <c r="Y99">
        <f t="shared" si="1"/>
        <v>0.34526499999999982</v>
      </c>
      <c r="Z99">
        <f t="shared" si="1"/>
        <v>0.32095750000000012</v>
      </c>
      <c r="AA99">
        <f t="shared" si="1"/>
        <v>-1.4753550000000002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6" t="s">
        <v>230</v>
      </c>
      <c r="W2" s="30" t="s">
        <v>262</v>
      </c>
      <c r="X2" t="s">
        <v>535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33.83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535</v>
      </c>
      <c r="U3" s="115"/>
      <c r="V3" s="116"/>
      <c r="W3">
        <v>0</v>
      </c>
      <c r="X3">
        <v>-1.9</v>
      </c>
      <c r="Y3">
        <v>33.83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48.33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-1.9</v>
      </c>
      <c r="Y4">
        <v>48.33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9.67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-1.9</v>
      </c>
      <c r="Y5">
        <v>9.67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48.33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-1.9</v>
      </c>
      <c r="Y6">
        <v>48.33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-1.9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48.33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-1.9</v>
      </c>
      <c r="Y8">
        <v>48.33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-1.9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-1.9</v>
      </c>
      <c r="Y10">
        <v>48.33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-1.9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48.33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-1.9</v>
      </c>
      <c r="Y12">
        <v>48.33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-1.9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-1.9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57.99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-1.9</v>
      </c>
      <c r="Y37">
        <v>57.99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19.329999999999998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-1.9</v>
      </c>
      <c r="Y38">
        <v>19.329999999999998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-1.9</v>
      </c>
      <c r="Y39">
        <v>29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-1.9</v>
      </c>
      <c r="Y40">
        <v>29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-1.9</v>
      </c>
      <c r="Y41">
        <v>29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38.659999999999997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-1.9</v>
      </c>
      <c r="Y42">
        <v>38.659999999999997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-1.9</v>
      </c>
      <c r="Y43">
        <v>9.67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48.33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-1.9</v>
      </c>
      <c r="Y44">
        <v>48.33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-1.9</v>
      </c>
      <c r="Y45">
        <v>48.33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48.33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-1.9</v>
      </c>
      <c r="Y46">
        <v>48.33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19.329999999999998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-1.9</v>
      </c>
      <c r="Y47">
        <v>19.329999999999998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-1.9</v>
      </c>
      <c r="Y48">
        <v>48.33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48.33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-1.9</v>
      </c>
      <c r="Y49">
        <v>48.33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-1.9</v>
      </c>
      <c r="Y50">
        <v>48.33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19.329999999999998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-1.9</v>
      </c>
      <c r="Y51">
        <v>19.329999999999998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-1.9</v>
      </c>
      <c r="Y52">
        <v>57.99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-1.9</v>
      </c>
      <c r="Y53">
        <v>57.99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57.99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-1.9</v>
      </c>
      <c r="Y54">
        <v>57.99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19.329999999999998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-1.9</v>
      </c>
      <c r="Y55">
        <v>19.329999999999998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-1.9</v>
      </c>
      <c r="Y56">
        <v>57.99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57.99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-1.9</v>
      </c>
      <c r="Y57">
        <v>57.99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57.99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-1.9</v>
      </c>
      <c r="Y58">
        <v>57.99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48.33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-1.9</v>
      </c>
      <c r="Y59">
        <v>48.33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96.65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-1.9</v>
      </c>
      <c r="Y60">
        <v>96.65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96.65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-1.9</v>
      </c>
      <c r="Y61">
        <v>96.65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96.65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-1.9</v>
      </c>
      <c r="Y62">
        <v>96.65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57.99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-1.9</v>
      </c>
      <c r="Y63">
        <v>57.99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-1.9</v>
      </c>
      <c r="Y64">
        <v>96.65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96.65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-1.9</v>
      </c>
      <c r="Y65">
        <v>96.65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96.65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-1.9</v>
      </c>
      <c r="Y66">
        <v>96.65</v>
      </c>
    </row>
    <row r="67" spans="7:25">
      <c r="G67" t="s">
        <v>109</v>
      </c>
      <c r="H67" s="115">
        <v>2.25</v>
      </c>
      <c r="I67" s="88">
        <v>0</v>
      </c>
      <c r="J67" s="88">
        <v>0</v>
      </c>
      <c r="K67" s="88">
        <v>57.99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2.25</v>
      </c>
      <c r="X67">
        <v>-1.9</v>
      </c>
      <c r="Y67">
        <v>57.99</v>
      </c>
    </row>
    <row r="68" spans="7:25">
      <c r="G68" t="s">
        <v>110</v>
      </c>
      <c r="H68" s="115">
        <v>19.48</v>
      </c>
      <c r="I68" s="88">
        <v>0</v>
      </c>
      <c r="J68" s="88">
        <v>0</v>
      </c>
      <c r="K68" s="88">
        <v>96.65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19.48</v>
      </c>
      <c r="X68">
        <v>-1.9</v>
      </c>
      <c r="Y68">
        <v>96.65</v>
      </c>
    </row>
    <row r="69" spans="7:25">
      <c r="G69" t="s">
        <v>111</v>
      </c>
      <c r="H69" s="115">
        <v>51.71</v>
      </c>
      <c r="I69" s="88">
        <v>0</v>
      </c>
      <c r="J69" s="88">
        <v>0</v>
      </c>
      <c r="K69" s="88">
        <v>96.65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51.71</v>
      </c>
      <c r="X69">
        <v>-1.9</v>
      </c>
      <c r="Y69">
        <v>96.65</v>
      </c>
    </row>
    <row r="70" spans="7:25">
      <c r="G70" t="s">
        <v>112</v>
      </c>
      <c r="H70" s="115">
        <v>77.17</v>
      </c>
      <c r="I70" s="88">
        <v>0</v>
      </c>
      <c r="J70" s="88">
        <v>0</v>
      </c>
      <c r="K70" s="88">
        <v>96.65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77.17</v>
      </c>
      <c r="X70">
        <v>-1.9</v>
      </c>
      <c r="Y70">
        <v>96.65</v>
      </c>
    </row>
    <row r="71" spans="7:25">
      <c r="G71" t="s">
        <v>113</v>
      </c>
      <c r="H71" s="115">
        <v>53.88</v>
      </c>
      <c r="I71" s="88">
        <v>0</v>
      </c>
      <c r="J71" s="88">
        <v>0</v>
      </c>
      <c r="K71" s="88">
        <v>48.33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53.88</v>
      </c>
      <c r="X71">
        <v>-1.9</v>
      </c>
      <c r="Y71">
        <v>48.33</v>
      </c>
    </row>
    <row r="72" spans="7:25">
      <c r="G72" t="s">
        <v>114</v>
      </c>
      <c r="H72" s="115">
        <v>51.22</v>
      </c>
      <c r="I72" s="88">
        <v>0</v>
      </c>
      <c r="J72" s="88">
        <v>0</v>
      </c>
      <c r="K72" s="88">
        <v>77.319999999999993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51.22</v>
      </c>
      <c r="X72">
        <v>-1.9</v>
      </c>
      <c r="Y72">
        <v>77.319999999999993</v>
      </c>
    </row>
    <row r="73" spans="7:25">
      <c r="G73" t="s">
        <v>115</v>
      </c>
      <c r="H73" s="115">
        <v>61.65</v>
      </c>
      <c r="I73" s="88">
        <v>0</v>
      </c>
      <c r="J73" s="88">
        <v>0</v>
      </c>
      <c r="K73" s="88">
        <v>77.319999999999993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61.65</v>
      </c>
      <c r="X73">
        <v>-1.9</v>
      </c>
      <c r="Y73">
        <v>77.319999999999993</v>
      </c>
    </row>
    <row r="74" spans="7:25">
      <c r="G74" t="s">
        <v>116</v>
      </c>
      <c r="H74" s="115">
        <v>49.27</v>
      </c>
      <c r="I74" s="88">
        <v>0</v>
      </c>
      <c r="J74" s="88">
        <v>0</v>
      </c>
      <c r="K74" s="88">
        <v>77.319999999999993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49.27</v>
      </c>
      <c r="X74">
        <v>-1.9</v>
      </c>
      <c r="Y74">
        <v>77.319999999999993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-1.9</v>
      </c>
      <c r="Y75">
        <v>9.67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-1.9</v>
      </c>
      <c r="Y76">
        <v>48.33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48.33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-1.9</v>
      </c>
      <c r="Y77">
        <v>48.33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-1.9</v>
      </c>
      <c r="Y78">
        <v>48.33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-1.9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-1.9</v>
      </c>
      <c r="Y80">
        <v>29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-1.9</v>
      </c>
      <c r="Y81">
        <v>29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-1.9</v>
      </c>
      <c r="Y82">
        <v>29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-1.9</v>
      </c>
      <c r="Y83">
        <v>29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67.66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-1.9</v>
      </c>
      <c r="Y84">
        <v>67.66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67.66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-1.9</v>
      </c>
      <c r="Y85">
        <v>67.66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67.66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-1.9</v>
      </c>
      <c r="Y86">
        <v>67.66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19.329999999999998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-1.9</v>
      </c>
      <c r="Y87">
        <v>19.329999999999998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67.66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-1.9</v>
      </c>
      <c r="Y88">
        <v>67.66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67.66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-1.9</v>
      </c>
      <c r="Y89">
        <v>67.66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57.99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-1.9</v>
      </c>
      <c r="Y90">
        <v>57.99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-1.9</v>
      </c>
      <c r="Y91">
        <v>9.67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57.99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-1.9</v>
      </c>
      <c r="Y92">
        <v>57.99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43.49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-1.9</v>
      </c>
      <c r="Y93">
        <v>43.49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38.659999999999997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-1.9</v>
      </c>
      <c r="Y94">
        <v>38.659999999999997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-1.9</v>
      </c>
      <c r="Y95">
        <v>9.67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48.33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-1.9</v>
      </c>
      <c r="Y96">
        <v>48.33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38.659999999999997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-1.9</v>
      </c>
      <c r="Y97">
        <v>38.659999999999997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38.659999999999997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-1.9</v>
      </c>
      <c r="Y98">
        <v>38.659999999999997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9.1657500000000003E-2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0.86989249999999985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9.1657500000000003E-2</v>
      </c>
      <c r="X99">
        <f t="shared" si="1"/>
        <v>-4.5600000000000078E-2</v>
      </c>
      <c r="Y99">
        <f t="shared" si="1"/>
        <v>0.86989249999999985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6" sqref="AQ10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12.426022594468252</v>
      </c>
      <c r="F3">
        <f>GT_Spot!P3</f>
        <v>0</v>
      </c>
      <c r="G3">
        <f>PPCL_NG!P3</f>
        <v>33.950000000000003</v>
      </c>
      <c r="H3">
        <f>PPCL_Spot!P3</f>
        <v>11.003236245954692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1015.5209331128367</v>
      </c>
      <c r="P3" s="77">
        <v>118.13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92.52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105.34</v>
      </c>
      <c r="Z3" s="75">
        <f>IEX!N3</f>
        <v>0</v>
      </c>
      <c r="AA3" s="117">
        <f>STOA!H3</f>
        <v>751.68</v>
      </c>
      <c r="AB3" s="117">
        <f>-STOA!N3</f>
        <v>0</v>
      </c>
      <c r="AC3">
        <f>SUMIF(B3:AB3,"&gt;0")*$AC$2-SUMIF(B3:AB3,"&lt;0")*($AC$2/(1-$AC$2))+SUMIF(AI3:AR3,"&gt;0")*$AC$2-SUMIF(AI3:AR3,"&lt;0")*($AC$2/(1-$AC$2))</f>
        <v>20.887329689188689</v>
      </c>
      <c r="AD3">
        <f>SUM(B3:AB3,AI3:AR3)-AC3</f>
        <v>2352.6728622640708</v>
      </c>
      <c r="AE3">
        <f>'IDT-1'!B3</f>
        <v>108.47200000000001</v>
      </c>
      <c r="AF3" s="26"/>
      <c r="AG3">
        <f>SUM(AD3:AF3)+AT3</f>
        <v>2500.144862264071</v>
      </c>
      <c r="AI3" s="75">
        <f>PXIL!H3</f>
        <v>0</v>
      </c>
      <c r="AJ3" s="75">
        <f>PXIL!N3</f>
        <v>0</v>
      </c>
      <c r="AK3" s="75">
        <f>RTM_IEX!H3</f>
        <v>133.37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12.426022594468252</v>
      </c>
      <c r="F4">
        <f>GT_Spot!P4</f>
        <v>0</v>
      </c>
      <c r="G4">
        <f>PPCL_NG!P4</f>
        <v>33.950000000000003</v>
      </c>
      <c r="H4">
        <f>PPCL_Spot!P4</f>
        <v>11.003236245954692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1015.5209331128367</v>
      </c>
      <c r="P4" s="77">
        <v>118.13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90.39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13.53</v>
      </c>
      <c r="Z4" s="75">
        <f>IEX!N4</f>
        <v>0</v>
      </c>
      <c r="AA4" s="117">
        <f>STOA!H4</f>
        <v>751.68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20.018153689188686</v>
      </c>
      <c r="AD4">
        <f t="shared" ref="AD4:AD67" si="1">SUM(B4:AB4,AI4:AR4)-AC4</f>
        <v>2254.7720382640709</v>
      </c>
      <c r="AE4">
        <f>'IDT-1'!B4</f>
        <v>155.12299999999999</v>
      </c>
      <c r="AF4" s="26"/>
      <c r="AG4">
        <f t="shared" ref="AG4:AG67" si="2">SUM(AD4:AF4)+AT4</f>
        <v>2448.895038264071</v>
      </c>
      <c r="AI4" s="75">
        <f>PXIL!H4</f>
        <v>0</v>
      </c>
      <c r="AJ4" s="75">
        <f>PXIL!N4</f>
        <v>0</v>
      </c>
      <c r="AK4" s="75">
        <f>RTM_IEX!H4</f>
        <v>128.54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12.426022594468252</v>
      </c>
      <c r="F5">
        <f>GT_Spot!P5</f>
        <v>0</v>
      </c>
      <c r="G5">
        <f>PPCL_NG!P5</f>
        <v>33.950000000000003</v>
      </c>
      <c r="H5">
        <f>PPCL_Spot!P5</f>
        <v>11.003236245954692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1011.0761248712369</v>
      </c>
      <c r="P5" s="77">
        <v>118.13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87.45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11.59</v>
      </c>
      <c r="Z5" s="75">
        <f>IEX!N5</f>
        <v>0</v>
      </c>
      <c r="AA5" s="117">
        <f>STOA!H5</f>
        <v>751.68</v>
      </c>
      <c r="AB5" s="117">
        <f>-STOA!N5</f>
        <v>0</v>
      </c>
      <c r="AC5">
        <f t="shared" si="0"/>
        <v>19.298183376662607</v>
      </c>
      <c r="AD5">
        <f t="shared" si="1"/>
        <v>2173.6772003349975</v>
      </c>
      <c r="AE5">
        <f>'IDT-1'!B5</f>
        <v>194.77800000000002</v>
      </c>
      <c r="AF5" s="26"/>
      <c r="AG5">
        <f t="shared" si="2"/>
        <v>2407.4552003349972</v>
      </c>
      <c r="AI5" s="75">
        <f>PXIL!H5</f>
        <v>0</v>
      </c>
      <c r="AJ5" s="75">
        <f>PXIL!N5</f>
        <v>0</v>
      </c>
      <c r="AK5" s="75">
        <f>RTM_IEX!H5</f>
        <v>56.05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10.032567199065056</v>
      </c>
      <c r="F6">
        <f>GT_Spot!P6</f>
        <v>0</v>
      </c>
      <c r="G6">
        <f>PPCL_NG!P6</f>
        <v>33.950000000000003</v>
      </c>
      <c r="H6">
        <f>PPCL_Spot!P6</f>
        <v>11.003236245954692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1011.0761248712369</v>
      </c>
      <c r="P6" s="77">
        <v>118.13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86.14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751.68</v>
      </c>
      <c r="AB6" s="117">
        <f>-STOA!N6</f>
        <v>0</v>
      </c>
      <c r="AC6">
        <f t="shared" si="0"/>
        <v>19.18920896918306</v>
      </c>
      <c r="AD6">
        <f t="shared" si="1"/>
        <v>2161.4027193470738</v>
      </c>
      <c r="AE6">
        <f>'IDT-1'!B6</f>
        <v>166</v>
      </c>
      <c r="AF6" s="26"/>
      <c r="AG6">
        <f t="shared" si="2"/>
        <v>2366.4027193470738</v>
      </c>
      <c r="AI6" s="75">
        <f>PXIL!H6</f>
        <v>0</v>
      </c>
      <c r="AJ6" s="75">
        <f>PXIL!N6</f>
        <v>0</v>
      </c>
      <c r="AK6" s="75">
        <f>RTM_IEX!H6</f>
        <v>58.96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12.482289803220038</v>
      </c>
      <c r="F7">
        <f>GT_Spot!P7</f>
        <v>0</v>
      </c>
      <c r="G7">
        <f>PPCL_NG!P7</f>
        <v>33.950000000000003</v>
      </c>
      <c r="H7">
        <f>PPCL_Spot!P7</f>
        <v>11.003236245954692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1000.0487496867628</v>
      </c>
      <c r="P7" s="77">
        <v>118.13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102.27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751.40999999999974</v>
      </c>
      <c r="AB7" s="117">
        <f>-STOA!N7</f>
        <v>0</v>
      </c>
      <c r="AC7">
        <f t="shared" si="0"/>
        <v>18.734445626476248</v>
      </c>
      <c r="AD7">
        <f t="shared" si="1"/>
        <v>2110.1798301094609</v>
      </c>
      <c r="AE7">
        <f>'IDT-1'!B7</f>
        <v>145</v>
      </c>
      <c r="AF7" s="26"/>
      <c r="AG7">
        <f t="shared" si="2"/>
        <v>2294.1798301094609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12.482289803220038</v>
      </c>
      <c r="F8">
        <f>GT_Spot!P8</f>
        <v>0</v>
      </c>
      <c r="G8">
        <f>PPCL_NG!P8</f>
        <v>33.950000000000003</v>
      </c>
      <c r="H8">
        <f>PPCL_Spot!P8</f>
        <v>11.003236245954692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1000.0499838259002</v>
      </c>
      <c r="P8" s="77">
        <v>118.13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100.36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751.40999999999974</v>
      </c>
      <c r="AB8" s="117">
        <f>-STOA!N8</f>
        <v>0</v>
      </c>
      <c r="AC8">
        <f t="shared" si="0"/>
        <v>18.717648486900657</v>
      </c>
      <c r="AD8">
        <f t="shared" si="1"/>
        <v>2108.287861388174</v>
      </c>
      <c r="AE8">
        <f>'IDT-1'!B8</f>
        <v>114</v>
      </c>
      <c r="AF8" s="26"/>
      <c r="AG8">
        <f t="shared" si="2"/>
        <v>2261.287861388174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13.24296467863347</v>
      </c>
      <c r="F9">
        <f>GT_Spot!P9</f>
        <v>0</v>
      </c>
      <c r="G9">
        <f>PPCL_NG!P9</f>
        <v>33.950000000000003</v>
      </c>
      <c r="H9">
        <f>PPCL_Spot!P9</f>
        <v>11.003236245954692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998.36690745724172</v>
      </c>
      <c r="P9" s="77">
        <v>118.13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98.5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751.40999999999974</v>
      </c>
      <c r="AB9" s="117">
        <f>-STOA!N9</f>
        <v>0</v>
      </c>
      <c r="AC9">
        <f t="shared" si="0"/>
        <v>19.101557219781085</v>
      </c>
      <c r="AD9">
        <f t="shared" si="1"/>
        <v>2059.1215511620485</v>
      </c>
      <c r="AE9">
        <f>'IDT-1'!B9</f>
        <v>89</v>
      </c>
      <c r="AF9" s="26"/>
      <c r="AG9">
        <f t="shared" si="2"/>
        <v>2187.1215511620485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13.24296467863347</v>
      </c>
      <c r="F10">
        <f>GT_Spot!P10</f>
        <v>0</v>
      </c>
      <c r="G10">
        <f>PPCL_NG!P10</f>
        <v>33.950000000000003</v>
      </c>
      <c r="H10">
        <f>PPCL_Spot!P10</f>
        <v>11.003236245954692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990.76963755724148</v>
      </c>
      <c r="P10" s="77">
        <v>118.13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97.52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751.40999999999974</v>
      </c>
      <c r="AB10" s="117">
        <f>-STOA!N10</f>
        <v>0</v>
      </c>
      <c r="AC10">
        <f t="shared" si="0"/>
        <v>18.617683378640098</v>
      </c>
      <c r="AD10">
        <f t="shared" si="1"/>
        <v>2097.028155103189</v>
      </c>
      <c r="AE10">
        <f>'IDT-1'!B10</f>
        <v>67</v>
      </c>
      <c r="AF10" s="26"/>
      <c r="AG10">
        <f t="shared" si="2"/>
        <v>2203.028155103189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13.24296467863347</v>
      </c>
      <c r="F11">
        <f>GT_Spot!P11</f>
        <v>0</v>
      </c>
      <c r="G11">
        <f>PPCL_NG!P11</f>
        <v>33.950000000000003</v>
      </c>
      <c r="H11">
        <f>PPCL_Spot!P11</f>
        <v>11.003236245954692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990.762353024557</v>
      </c>
      <c r="P11" s="77">
        <v>118.13656350705632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97.72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751.62999999999977</v>
      </c>
      <c r="AB11" s="117">
        <f>-STOA!N11</f>
        <v>0</v>
      </c>
      <c r="AC11">
        <f t="shared" si="0"/>
        <v>19.047523154679947</v>
      </c>
      <c r="AD11">
        <f t="shared" si="1"/>
        <v>2049.0175943015215</v>
      </c>
      <c r="AE11">
        <f>'IDT-1'!B11</f>
        <v>42</v>
      </c>
      <c r="AF11" s="26"/>
      <c r="AG11">
        <f t="shared" si="2"/>
        <v>2130.0175943015215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13.24296467863347</v>
      </c>
      <c r="F12">
        <f>GT_Spot!P12</f>
        <v>0</v>
      </c>
      <c r="G12">
        <f>PPCL_NG!P12</f>
        <v>33.950000000000003</v>
      </c>
      <c r="H12">
        <f>PPCL_Spot!P12</f>
        <v>11.003236245954692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983.58715367455716</v>
      </c>
      <c r="P12" s="77">
        <v>118.13656350705632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96.149999999999991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751.62999999999977</v>
      </c>
      <c r="AB12" s="117">
        <f>-STOA!N12</f>
        <v>0</v>
      </c>
      <c r="AC12">
        <f t="shared" si="0"/>
        <v>18.544415279334572</v>
      </c>
      <c r="AD12">
        <f t="shared" si="1"/>
        <v>2088.7755028268666</v>
      </c>
      <c r="AE12">
        <f>'IDT-1'!B12</f>
        <v>18</v>
      </c>
      <c r="AF12" s="26"/>
      <c r="AG12">
        <f t="shared" si="2"/>
        <v>2145.7755028268666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13.24296467863347</v>
      </c>
      <c r="F13">
        <f>GT_Spot!P13</f>
        <v>0</v>
      </c>
      <c r="G13">
        <f>PPCL_NG!P13</f>
        <v>33.950000000000003</v>
      </c>
      <c r="H13">
        <f>PPCL_Spot!P13</f>
        <v>11.003236245954692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983.86137984382538</v>
      </c>
      <c r="P13" s="77">
        <v>118.77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85.88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751.62999999999977</v>
      </c>
      <c r="AB13" s="117">
        <f>-STOA!N13</f>
        <v>0</v>
      </c>
      <c r="AC13">
        <f t="shared" si="0"/>
        <v>19.269936315281811</v>
      </c>
      <c r="AD13">
        <f t="shared" si="1"/>
        <v>1987.6876444531315</v>
      </c>
      <c r="AE13">
        <f>'IDT-1'!B13</f>
        <v>0</v>
      </c>
      <c r="AF13" s="26"/>
      <c r="AG13">
        <f t="shared" si="2"/>
        <v>2026.6876444531315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13.24296467863347</v>
      </c>
      <c r="F14">
        <f>GT_Spot!P14</f>
        <v>0</v>
      </c>
      <c r="G14">
        <f>PPCL_NG!P14</f>
        <v>33.950000000000003</v>
      </c>
      <c r="H14">
        <f>PPCL_Spot!P14</f>
        <v>11.003236245954692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975.84203939382542</v>
      </c>
      <c r="P14" s="77">
        <v>118.77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84.98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751.62999999999977</v>
      </c>
      <c r="AB14" s="117">
        <f>-STOA!N14</f>
        <v>0</v>
      </c>
      <c r="AC14">
        <f t="shared" si="0"/>
        <v>19.013883568877905</v>
      </c>
      <c r="AD14">
        <f t="shared" si="1"/>
        <v>1999.0243567495356</v>
      </c>
      <c r="AE14">
        <f>'IDT-1'!B14</f>
        <v>0</v>
      </c>
      <c r="AF14" s="26"/>
      <c r="AG14">
        <f t="shared" si="2"/>
        <v>2038.0243567495356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13.24296467863347</v>
      </c>
      <c r="F15">
        <f>GT_Spot!P15</f>
        <v>0</v>
      </c>
      <c r="G15">
        <f>PPCL_NG!P15</f>
        <v>33.950000000000003</v>
      </c>
      <c r="H15">
        <f>PPCL_Spot!P15</f>
        <v>11.003236245954692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975.00719908603594</v>
      </c>
      <c r="P15" s="77">
        <v>98.7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84.37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684.71999999999991</v>
      </c>
      <c r="AB15" s="117">
        <f>-STOA!N15</f>
        <v>0</v>
      </c>
      <c r="AC15">
        <f t="shared" si="0"/>
        <v>18.183733920093491</v>
      </c>
      <c r="AD15">
        <f t="shared" si="1"/>
        <v>2048.1496660905304</v>
      </c>
      <c r="AE15">
        <f>'IDT-1'!B15</f>
        <v>0</v>
      </c>
      <c r="AF15" s="26"/>
      <c r="AG15">
        <f t="shared" si="2"/>
        <v>2048.1496660905304</v>
      </c>
      <c r="AI15" s="75">
        <f>PXIL!H15</f>
        <v>0</v>
      </c>
      <c r="AJ15" s="75">
        <f>PXIL!N15</f>
        <v>0</v>
      </c>
      <c r="AK15" s="75">
        <f>RTM_IEX!H15</f>
        <v>65.72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13.24296467863347</v>
      </c>
      <c r="F16">
        <f>GT_Spot!P16</f>
        <v>0</v>
      </c>
      <c r="G16">
        <f>PPCL_NG!P16</f>
        <v>33.950000000000003</v>
      </c>
      <c r="H16">
        <f>PPCL_Spot!P16</f>
        <v>11.003236245954692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976.41309936763605</v>
      </c>
      <c r="P16" s="77">
        <v>98.7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80.64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684.71999999999991</v>
      </c>
      <c r="AB16" s="117">
        <f>-STOA!N16</f>
        <v>0</v>
      </c>
      <c r="AC16">
        <f t="shared" si="0"/>
        <v>17.584945842571575</v>
      </c>
      <c r="AD16">
        <f t="shared" si="1"/>
        <v>1980.7043544496526</v>
      </c>
      <c r="AE16">
        <f>'IDT-1'!B16</f>
        <v>0</v>
      </c>
      <c r="AF16" s="26"/>
      <c r="AG16">
        <f t="shared" si="2"/>
        <v>1980.7043544496526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13.24296467863347</v>
      </c>
      <c r="F17">
        <f>GT_Spot!P17</f>
        <v>0</v>
      </c>
      <c r="G17">
        <f>PPCL_NG!P17</f>
        <v>33.950000000000003</v>
      </c>
      <c r="H17">
        <f>PPCL_Spot!P17</f>
        <v>11.003236245954692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922.41509930016241</v>
      </c>
      <c r="P17" s="77">
        <v>118.13548345170123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80.970000000000013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684.71999999999991</v>
      </c>
      <c r="AB17" s="117">
        <f>-STOA!N17</f>
        <v>0</v>
      </c>
      <c r="AC17">
        <f t="shared" si="0"/>
        <v>18.108699696352776</v>
      </c>
      <c r="AD17">
        <f t="shared" si="1"/>
        <v>2039.698083980099</v>
      </c>
      <c r="AE17">
        <f>'IDT-1'!B17</f>
        <v>0</v>
      </c>
      <c r="AF17" s="26"/>
      <c r="AG17">
        <f t="shared" si="2"/>
        <v>2039.698083980099</v>
      </c>
      <c r="AI17" s="75">
        <f>PXIL!H17</f>
        <v>0</v>
      </c>
      <c r="AJ17" s="75">
        <f>PXIL!N17</f>
        <v>0</v>
      </c>
      <c r="AK17" s="75">
        <f>RTM_IEX!H17</f>
        <v>93.75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13.24296467863347</v>
      </c>
      <c r="F18">
        <f>GT_Spot!P18</f>
        <v>0</v>
      </c>
      <c r="G18">
        <f>PPCL_NG!P18</f>
        <v>33.950000000000003</v>
      </c>
      <c r="H18">
        <f>PPCL_Spot!P18</f>
        <v>11.003236245954692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922.41509930016241</v>
      </c>
      <c r="P18" s="77">
        <v>118.13548345170123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79.300000000000011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684.71999999999991</v>
      </c>
      <c r="AB18" s="117">
        <f>-STOA!N18</f>
        <v>0</v>
      </c>
      <c r="AC18">
        <f t="shared" si="0"/>
        <v>17.609211696352776</v>
      </c>
      <c r="AD18">
        <f t="shared" si="1"/>
        <v>1983.4375719800989</v>
      </c>
      <c r="AE18">
        <f>'IDT-1'!B18</f>
        <v>0</v>
      </c>
      <c r="AF18" s="26"/>
      <c r="AG18">
        <f t="shared" si="2"/>
        <v>1983.4375719800989</v>
      </c>
      <c r="AI18" s="75">
        <f>PXIL!H18</f>
        <v>0</v>
      </c>
      <c r="AJ18" s="75">
        <f>PXIL!N18</f>
        <v>0</v>
      </c>
      <c r="AK18" s="75">
        <f>RTM_IEX!H18</f>
        <v>38.659999999999997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13.24296467863347</v>
      </c>
      <c r="F19">
        <f>GT_Spot!P19</f>
        <v>0</v>
      </c>
      <c r="G19">
        <f>PPCL_NG!P19</f>
        <v>33.950000000000003</v>
      </c>
      <c r="H19">
        <f>PPCL_Spot!P19</f>
        <v>11.003056404556821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917.01138233616246</v>
      </c>
      <c r="P19" s="77">
        <v>57.99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65.84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684.93999999999994</v>
      </c>
      <c r="AB19" s="117">
        <f>-STOA!N19</f>
        <v>0</v>
      </c>
      <c r="AC19">
        <f t="shared" si="0"/>
        <v>16.992425150090305</v>
      </c>
      <c r="AD19">
        <f t="shared" si="1"/>
        <v>1913.9649782692622</v>
      </c>
      <c r="AE19">
        <f>'IDT-1'!B19</f>
        <v>0</v>
      </c>
      <c r="AF19" s="26"/>
      <c r="AG19">
        <f t="shared" si="2"/>
        <v>1913.9649782692622</v>
      </c>
      <c r="AI19" s="75">
        <f>PXIL!H19</f>
        <v>0</v>
      </c>
      <c r="AJ19" s="75">
        <f>PXIL!N19</f>
        <v>0</v>
      </c>
      <c r="AK19" s="75">
        <f>RTM_IEX!H19</f>
        <v>47.36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13.24296467863347</v>
      </c>
      <c r="F20">
        <f>GT_Spot!P20</f>
        <v>0</v>
      </c>
      <c r="G20">
        <f>PPCL_NG!P20</f>
        <v>33.950000000000003</v>
      </c>
      <c r="H20">
        <f>PPCL_Spot!P20</f>
        <v>11.003056404556821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915.60548205456246</v>
      </c>
      <c r="P20" s="77">
        <v>57.99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65.12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684.93999999999994</v>
      </c>
      <c r="AB20" s="117">
        <f>-STOA!N20</f>
        <v>0</v>
      </c>
      <c r="AC20">
        <f t="shared" si="0"/>
        <v>16.829133227612225</v>
      </c>
      <c r="AD20">
        <f t="shared" si="1"/>
        <v>1895.5723699101407</v>
      </c>
      <c r="AE20">
        <f>'IDT-1'!B20</f>
        <v>0</v>
      </c>
      <c r="AF20" s="26"/>
      <c r="AG20">
        <f t="shared" si="2"/>
        <v>1895.5723699101407</v>
      </c>
      <c r="AI20" s="75">
        <f>PXIL!H20</f>
        <v>0</v>
      </c>
      <c r="AJ20" s="75">
        <f>PXIL!N20</f>
        <v>0</v>
      </c>
      <c r="AK20" s="75">
        <f>RTM_IEX!H20</f>
        <v>30.93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13.24296467863347</v>
      </c>
      <c r="F21">
        <f>GT_Spot!P21</f>
        <v>0</v>
      </c>
      <c r="G21">
        <f>PPCL_NG!P21</f>
        <v>33.950000000000003</v>
      </c>
      <c r="H21">
        <f>PPCL_Spot!P21</f>
        <v>11.003056404556821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923.20275195456247</v>
      </c>
      <c r="P21" s="77">
        <v>57.99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64.009999999999991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684.93999999999994</v>
      </c>
      <c r="AB21" s="117">
        <f>-STOA!N21</f>
        <v>0</v>
      </c>
      <c r="AC21">
        <f t="shared" si="0"/>
        <v>16.907015410964668</v>
      </c>
      <c r="AD21">
        <f t="shared" si="1"/>
        <v>1838.0517576267878</v>
      </c>
      <c r="AE21">
        <f>'IDT-1'!B21</f>
        <v>0</v>
      </c>
      <c r="AF21" s="26"/>
      <c r="AG21">
        <f t="shared" si="2"/>
        <v>1838.0517576267878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13.24296467863347</v>
      </c>
      <c r="F22">
        <f>GT_Spot!P22</f>
        <v>0</v>
      </c>
      <c r="G22">
        <f>PPCL_NG!P22</f>
        <v>33.950000000000003</v>
      </c>
      <c r="H22">
        <f>PPCL_Spot!P22</f>
        <v>11.003056404556821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855.80624822842742</v>
      </c>
      <c r="P22" s="77">
        <v>57.99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63.26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684.93999999999994</v>
      </c>
      <c r="AB22" s="117">
        <f>-STOA!N22</f>
        <v>0</v>
      </c>
      <c r="AC22">
        <f t="shared" si="0"/>
        <v>16.014347969942236</v>
      </c>
      <c r="AD22">
        <f t="shared" si="1"/>
        <v>1803.7979213416752</v>
      </c>
      <c r="AE22">
        <f>'IDT-1'!B22</f>
        <v>0</v>
      </c>
      <c r="AF22" s="26"/>
      <c r="AG22">
        <f t="shared" si="2"/>
        <v>1803.7979213416752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13.24296467863347</v>
      </c>
      <c r="F23">
        <f>GT_Spot!P23</f>
        <v>0</v>
      </c>
      <c r="G23">
        <f>PPCL_NG!P23</f>
        <v>33.950000000000003</v>
      </c>
      <c r="H23">
        <f>PPCL_Spot!P23</f>
        <v>11.003056404556821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861.63586027384963</v>
      </c>
      <c r="P23" s="77">
        <v>57.99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61.43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684.93999999999994</v>
      </c>
      <c r="AB23" s="117">
        <f>-STOA!N23</f>
        <v>0</v>
      </c>
      <c r="AC23">
        <f t="shared" si="0"/>
        <v>16.372768555941953</v>
      </c>
      <c r="AD23">
        <f t="shared" si="1"/>
        <v>1844.169112801098</v>
      </c>
      <c r="AE23">
        <f>'IDT-1'!B23</f>
        <v>0</v>
      </c>
      <c r="AF23" s="26"/>
      <c r="AG23">
        <f t="shared" si="2"/>
        <v>1844.169112801098</v>
      </c>
      <c r="AI23" s="75">
        <f>PXIL!H23</f>
        <v>0</v>
      </c>
      <c r="AJ23" s="75">
        <f>PXIL!N23</f>
        <v>0</v>
      </c>
      <c r="AK23" s="75">
        <f>RTM_IEX!H23</f>
        <v>36.729999999999997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13.24296467863347</v>
      </c>
      <c r="F24">
        <f>GT_Spot!P24</f>
        <v>0</v>
      </c>
      <c r="G24">
        <f>PPCL_NG!P24</f>
        <v>33.950000000000003</v>
      </c>
      <c r="H24">
        <f>PPCL_Spot!P24</f>
        <v>11.003056404556821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861.63203574242743</v>
      </c>
      <c r="P24" s="77">
        <v>57.99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61.21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684.93999999999994</v>
      </c>
      <c r="AB24" s="117">
        <f>-STOA!N24</f>
        <v>0</v>
      </c>
      <c r="AC24">
        <f t="shared" si="0"/>
        <v>16.166638900065436</v>
      </c>
      <c r="AD24">
        <f t="shared" si="1"/>
        <v>1820.9514179255521</v>
      </c>
      <c r="AE24">
        <f>'IDT-1'!B24</f>
        <v>0</v>
      </c>
      <c r="AF24" s="26"/>
      <c r="AG24">
        <f t="shared" si="2"/>
        <v>1820.9514179255521</v>
      </c>
      <c r="AI24" s="75">
        <f>PXIL!H24</f>
        <v>0</v>
      </c>
      <c r="AJ24" s="75">
        <f>PXIL!N24</f>
        <v>0</v>
      </c>
      <c r="AK24" s="75">
        <f>RTM_IEX!H24</f>
        <v>13.53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13.24296467863347</v>
      </c>
      <c r="F25">
        <f>GT_Spot!P25</f>
        <v>0</v>
      </c>
      <c r="G25">
        <f>PPCL_NG!P25</f>
        <v>33.950000000000003</v>
      </c>
      <c r="H25">
        <f>PPCL_Spot!P25</f>
        <v>11.003056404556821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873.43289949800499</v>
      </c>
      <c r="P25" s="77">
        <v>57.99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61.02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684.93999999999994</v>
      </c>
      <c r="AB25" s="117">
        <f>-STOA!N25</f>
        <v>0</v>
      </c>
      <c r="AC25">
        <f t="shared" si="0"/>
        <v>16.285798501114517</v>
      </c>
      <c r="AD25">
        <f t="shared" si="1"/>
        <v>1834.3731220800807</v>
      </c>
      <c r="AE25">
        <f>'IDT-1'!B25</f>
        <v>0</v>
      </c>
      <c r="AF25" s="26"/>
      <c r="AG25">
        <f t="shared" si="2"/>
        <v>1834.3731220800807</v>
      </c>
      <c r="AI25" s="75">
        <f>PXIL!H25</f>
        <v>0</v>
      </c>
      <c r="AJ25" s="75">
        <f>PXIL!N25</f>
        <v>0</v>
      </c>
      <c r="AK25" s="75">
        <f>RTM_IEX!H25</f>
        <v>15.46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13.24296467863347</v>
      </c>
      <c r="F26">
        <f>GT_Spot!P26</f>
        <v>0</v>
      </c>
      <c r="G26">
        <f>PPCL_NG!P26</f>
        <v>33.950000000000003</v>
      </c>
      <c r="H26">
        <f>PPCL_Spot!P26</f>
        <v>11.003056404556821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873.43289949800499</v>
      </c>
      <c r="P26" s="77">
        <v>57.99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46.24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684.93999999999994</v>
      </c>
      <c r="AB26" s="117">
        <f>-STOA!N26</f>
        <v>0</v>
      </c>
      <c r="AC26">
        <f t="shared" si="0"/>
        <v>16.330420964391358</v>
      </c>
      <c r="AD26">
        <f t="shared" si="1"/>
        <v>1769.088499616804</v>
      </c>
      <c r="AE26">
        <f>'IDT-1'!B26</f>
        <v>0</v>
      </c>
      <c r="AF26" s="26"/>
      <c r="AG26">
        <f t="shared" si="2"/>
        <v>1769.088499616804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13.24296467863347</v>
      </c>
      <c r="F27">
        <f>GT_Spot!P27</f>
        <v>0</v>
      </c>
      <c r="G27">
        <f>PPCL_NG!P27</f>
        <v>33.950000000000003</v>
      </c>
      <c r="H27">
        <f>PPCL_Spot!P27</f>
        <v>11.003056404556821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911.79938914324089</v>
      </c>
      <c r="P27" s="77">
        <v>57.99</v>
      </c>
      <c r="Q27" s="77">
        <v>0</v>
      </c>
      <c r="R27" s="80">
        <v>8.19</v>
      </c>
      <c r="S27" s="80">
        <v>0</v>
      </c>
      <c r="T27" s="78">
        <f>SUMPRODUCT(LTA!F27:AJ27,LTA!F$101:AJ$101,LTA!F$103:AJ$103)</f>
        <v>4.3199999999999994</v>
      </c>
      <c r="U27" s="78">
        <f>SUMPRODUCT(LTA!F27:AJ27,LTA!F$102:AJ$102,LTA!F$103:AJ$103)</f>
        <v>43.07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556.59</v>
      </c>
      <c r="AB27" s="117">
        <f>-STOA!N27</f>
        <v>0</v>
      </c>
      <c r="AC27">
        <f t="shared" si="0"/>
        <v>15.777831609992596</v>
      </c>
      <c r="AD27">
        <f t="shared" si="1"/>
        <v>1777.1575786164387</v>
      </c>
      <c r="AE27">
        <f>'IDT-1'!B27</f>
        <v>0</v>
      </c>
      <c r="AF27" s="26"/>
      <c r="AG27">
        <f t="shared" si="2"/>
        <v>1777.1575786164387</v>
      </c>
      <c r="AI27" s="75">
        <f>PXIL!H27</f>
        <v>0</v>
      </c>
      <c r="AJ27" s="75">
        <f>PXIL!N27</f>
        <v>0</v>
      </c>
      <c r="AK27" s="75">
        <f>RTM_IEX!H27</f>
        <v>53.16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13.893415869442881</v>
      </c>
      <c r="F28">
        <f>GT_Spot!P28</f>
        <v>0</v>
      </c>
      <c r="G28">
        <f>PPCL_NG!P28</f>
        <v>33.950000000000003</v>
      </c>
      <c r="H28">
        <f>PPCL_Spot!P28</f>
        <v>11.003056404556821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883.00025457037941</v>
      </c>
      <c r="P28" s="77">
        <v>57.99</v>
      </c>
      <c r="Q28" s="77">
        <v>0</v>
      </c>
      <c r="R28" s="80">
        <v>18.570000000000004</v>
      </c>
      <c r="S28" s="80">
        <v>0</v>
      </c>
      <c r="T28" s="78">
        <f>SUMPRODUCT(LTA!F28:AJ28,LTA!F$101:AJ$101,LTA!F$103:AJ$103)</f>
        <v>7.64</v>
      </c>
      <c r="U28" s="78">
        <f>SUMPRODUCT(LTA!F28:AJ28,LTA!F$102:AJ$102,LTA!F$103:AJ$103)</f>
        <v>42.54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556.97</v>
      </c>
      <c r="AB28" s="117">
        <f>-STOA!N28</f>
        <v>0</v>
      </c>
      <c r="AC28">
        <f t="shared" si="0"/>
        <v>15.470811196230537</v>
      </c>
      <c r="AD28">
        <f t="shared" si="1"/>
        <v>1742.5759156481486</v>
      </c>
      <c r="AE28">
        <f>'IDT-1'!B28</f>
        <v>0</v>
      </c>
      <c r="AF28" s="26"/>
      <c r="AG28">
        <f t="shared" si="2"/>
        <v>1742.5759156481486</v>
      </c>
      <c r="AI28" s="75">
        <f>PXIL!H28</f>
        <v>0</v>
      </c>
      <c r="AJ28" s="75">
        <f>PXIL!N28</f>
        <v>0</v>
      </c>
      <c r="AK28" s="75">
        <f>RTM_IEX!H28</f>
        <v>32.869999999999997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13.893415869442881</v>
      </c>
      <c r="F29">
        <f>GT_Spot!P29</f>
        <v>0</v>
      </c>
      <c r="G29">
        <f>PPCL_NG!P29</f>
        <v>33.950000000000003</v>
      </c>
      <c r="H29">
        <f>PPCL_Spot!P29</f>
        <v>11.003056404556821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871.40656144000104</v>
      </c>
      <c r="P29" s="77">
        <v>57.989999999999995</v>
      </c>
      <c r="Q29" s="77">
        <v>0</v>
      </c>
      <c r="R29" s="80">
        <v>26.03</v>
      </c>
      <c r="S29" s="80">
        <v>0</v>
      </c>
      <c r="T29" s="78">
        <f>SUMPRODUCT(LTA!F29:AJ29,LTA!F$101:AJ$101,LTA!F$103:AJ$103)</f>
        <v>14.85</v>
      </c>
      <c r="U29" s="78">
        <f>SUMPRODUCT(LTA!F29:AJ29,LTA!F$102:AJ$102,LTA!F$103:AJ$103)</f>
        <v>42.34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558.27</v>
      </c>
      <c r="AB29" s="117">
        <f>-STOA!N29</f>
        <v>0</v>
      </c>
      <c r="AC29">
        <f t="shared" si="0"/>
        <v>15.218306696683205</v>
      </c>
      <c r="AD29">
        <f t="shared" si="1"/>
        <v>1714.1347270173173</v>
      </c>
      <c r="AE29">
        <f>'IDT-1'!B29</f>
        <v>0</v>
      </c>
      <c r="AF29" s="26"/>
      <c r="AG29">
        <f t="shared" si="2"/>
        <v>1714.1347270173173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13.893415869442881</v>
      </c>
      <c r="F30">
        <f>GT_Spot!P30</f>
        <v>0</v>
      </c>
      <c r="G30">
        <f>PPCL_NG!P30</f>
        <v>33.950000000000003</v>
      </c>
      <c r="H30">
        <f>PPCL_Spot!P30</f>
        <v>11.003056404556821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885.99659746240104</v>
      </c>
      <c r="P30" s="77">
        <v>57.989999999999995</v>
      </c>
      <c r="Q30" s="77">
        <v>0</v>
      </c>
      <c r="R30" s="80">
        <v>32.464384116693672</v>
      </c>
      <c r="S30" s="80">
        <v>0</v>
      </c>
      <c r="T30" s="78">
        <f>SUMPRODUCT(LTA!F30:AJ30,LTA!F$101:AJ$101,LTA!F$103:AJ$103)</f>
        <v>22.78</v>
      </c>
      <c r="U30" s="78">
        <f>SUMPRODUCT(LTA!F30:AJ30,LTA!F$102:AJ$102,LTA!F$103:AJ$103)</f>
        <v>42.43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560.45000000000005</v>
      </c>
      <c r="AB30" s="117">
        <f>-STOA!N30</f>
        <v>0</v>
      </c>
      <c r="AC30">
        <f t="shared" si="0"/>
        <v>15.493081593907233</v>
      </c>
      <c r="AD30">
        <f t="shared" si="1"/>
        <v>1745.0843722591874</v>
      </c>
      <c r="AE30">
        <f>'IDT-1'!B30</f>
        <v>0</v>
      </c>
      <c r="AF30" s="26"/>
      <c r="AG30">
        <f t="shared" si="2"/>
        <v>1745.0843722591874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11.990208216094542</v>
      </c>
      <c r="F31">
        <f>GT_Spot!P31</f>
        <v>0</v>
      </c>
      <c r="G31">
        <f>PPCL_NG!P31</f>
        <v>33.950000000000003</v>
      </c>
      <c r="H31">
        <f>PPCL_Spot!P31</f>
        <v>7.8</v>
      </c>
      <c r="I31">
        <f>Bawana_NG!P31</f>
        <v>79.104878329138202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885.71803579879952</v>
      </c>
      <c r="P31" s="77">
        <v>57.989999999999995</v>
      </c>
      <c r="Q31" s="77">
        <v>0</v>
      </c>
      <c r="R31" s="80">
        <v>38.845367278797994</v>
      </c>
      <c r="S31" s="80">
        <v>0</v>
      </c>
      <c r="T31" s="78">
        <f>SUMPRODUCT(LTA!F31:AJ31,LTA!F$101:AJ$101,LTA!F$103:AJ$103)</f>
        <v>32.790000000000006</v>
      </c>
      <c r="U31" s="78">
        <f>SUMPRODUCT(LTA!F31:AJ31,LTA!F$102:AJ$102,LTA!F$103:AJ$103)</f>
        <v>43.12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563.5100000000001</v>
      </c>
      <c r="AB31" s="117">
        <f>-STOA!N31</f>
        <v>0</v>
      </c>
      <c r="AC31">
        <f t="shared" si="0"/>
        <v>16.012290708680908</v>
      </c>
      <c r="AD31">
        <f t="shared" si="1"/>
        <v>1803.5661989141495</v>
      </c>
      <c r="AE31">
        <f>'IDT-1'!B31</f>
        <v>0</v>
      </c>
      <c r="AF31" s="26"/>
      <c r="AG31">
        <f t="shared" si="2"/>
        <v>1803.5661989141495</v>
      </c>
      <c r="AI31" s="75">
        <f>PXIL!H31</f>
        <v>0</v>
      </c>
      <c r="AJ31" s="75">
        <f>PXIL!N31</f>
        <v>0</v>
      </c>
      <c r="AK31" s="75">
        <f>RTM_IEX!H31</f>
        <v>64.760000000000005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11.990208216094542</v>
      </c>
      <c r="F32">
        <f>GT_Spot!P32</f>
        <v>0</v>
      </c>
      <c r="G32">
        <f>PPCL_NG!P32</f>
        <v>33.950000000000003</v>
      </c>
      <c r="H32">
        <f>PPCL_Spot!P32</f>
        <v>7.8</v>
      </c>
      <c r="I32">
        <f>Bawana_NG!P32</f>
        <v>79.104878329138202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885.71803579879952</v>
      </c>
      <c r="P32" s="77">
        <v>57.99</v>
      </c>
      <c r="Q32" s="77">
        <v>0</v>
      </c>
      <c r="R32" s="80">
        <v>42</v>
      </c>
      <c r="S32" s="80">
        <v>0</v>
      </c>
      <c r="T32" s="78">
        <f>SUMPRODUCT(LTA!F32:AJ32,LTA!F$101:AJ$101,LTA!F$103:AJ$103)</f>
        <v>43.8</v>
      </c>
      <c r="U32" s="78">
        <f>SUMPRODUCT(LTA!F32:AJ32,LTA!F$102:AJ$102,LTA!F$103:AJ$103)</f>
        <v>44.26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566.91000000000008</v>
      </c>
      <c r="AB32" s="117">
        <f>-STOA!N32</f>
        <v>0</v>
      </c>
      <c r="AC32">
        <f t="shared" si="0"/>
        <v>15.607003476627485</v>
      </c>
      <c r="AD32">
        <f t="shared" si="1"/>
        <v>1757.9161188674047</v>
      </c>
      <c r="AE32">
        <f>'IDT-1'!B32</f>
        <v>0</v>
      </c>
      <c r="AF32" s="26"/>
      <c r="AG32">
        <f t="shared" si="2"/>
        <v>1757.9161188674047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13.893415869442881</v>
      </c>
      <c r="F33">
        <f>GT_Spot!P33</f>
        <v>0</v>
      </c>
      <c r="G33">
        <f>PPCL_NG!P33</f>
        <v>33.950000000000003</v>
      </c>
      <c r="H33">
        <f>PPCL_Spot!P33</f>
        <v>10.996667676461678</v>
      </c>
      <c r="I33">
        <f>Bawana_NG!P33</f>
        <v>79.104878329138202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838.5642901132328</v>
      </c>
      <c r="P33" s="77">
        <v>57.99</v>
      </c>
      <c r="Q33" s="77">
        <v>0</v>
      </c>
      <c r="R33" s="80">
        <v>42</v>
      </c>
      <c r="S33" s="80">
        <v>0</v>
      </c>
      <c r="T33" s="78">
        <f>SUMPRODUCT(LTA!F33:AJ33,LTA!F$101:AJ$101,LTA!F$103:AJ$103)</f>
        <v>55.839999999999996</v>
      </c>
      <c r="U33" s="78">
        <f>SUMPRODUCT(LTA!F33:AJ33,LTA!F$102:AJ$102,LTA!F$103:AJ$103)</f>
        <v>45.120000000000005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570.46000000000015</v>
      </c>
      <c r="AB33" s="117">
        <f>-STOA!N33</f>
        <v>0</v>
      </c>
      <c r="AC33">
        <f t="shared" si="0"/>
        <v>16.351361417496825</v>
      </c>
      <c r="AD33">
        <f t="shared" si="1"/>
        <v>1841.7578905707787</v>
      </c>
      <c r="AE33">
        <f>'IDT-1'!B33</f>
        <v>0</v>
      </c>
      <c r="AF33" s="26"/>
      <c r="AG33">
        <f t="shared" si="2"/>
        <v>1841.7578905707787</v>
      </c>
      <c r="AI33" s="75">
        <f>PXIL!H33</f>
        <v>0</v>
      </c>
      <c r="AJ33" s="75">
        <f>PXIL!N33</f>
        <v>0</v>
      </c>
      <c r="AK33" s="75">
        <f>RTM_IEX!H33</f>
        <v>110.19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13.893415869442881</v>
      </c>
      <c r="F34">
        <f>GT_Spot!P34</f>
        <v>0</v>
      </c>
      <c r="G34">
        <f>PPCL_NG!P34</f>
        <v>33.950000000000003</v>
      </c>
      <c r="H34">
        <f>PPCL_Spot!P34</f>
        <v>10.996667676461678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828.73842482744635</v>
      </c>
      <c r="P34" s="77">
        <v>57.99</v>
      </c>
      <c r="Q34" s="77">
        <v>0</v>
      </c>
      <c r="R34" s="80">
        <v>42</v>
      </c>
      <c r="S34" s="80">
        <v>0</v>
      </c>
      <c r="T34" s="78">
        <f>SUMPRODUCT(LTA!F34:AJ34,LTA!F$101:AJ$101,LTA!F$103:AJ$103)</f>
        <v>66.260000000000005</v>
      </c>
      <c r="U34" s="78">
        <f>SUMPRODUCT(LTA!F34:AJ34,LTA!F$102:AJ$102,LTA!F$103:AJ$103)</f>
        <v>46.660000000000004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575.65000000000009</v>
      </c>
      <c r="AB34" s="117">
        <f>-STOA!N34</f>
        <v>0</v>
      </c>
      <c r="AC34">
        <f t="shared" si="0"/>
        <v>15.962780442327411</v>
      </c>
      <c r="AD34">
        <f t="shared" si="1"/>
        <v>1797.9895425494235</v>
      </c>
      <c r="AE34">
        <f>'IDT-1'!B34</f>
        <v>0</v>
      </c>
      <c r="AF34" s="26"/>
      <c r="AG34">
        <f t="shared" si="2"/>
        <v>1797.9895425494235</v>
      </c>
      <c r="AI34" s="75">
        <f>PXIL!H34</f>
        <v>0</v>
      </c>
      <c r="AJ34" s="75">
        <f>PXIL!N34</f>
        <v>0</v>
      </c>
      <c r="AK34" s="75">
        <f>RTM_IEX!H34</f>
        <v>55.09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13.24296467863347</v>
      </c>
      <c r="F35">
        <f>GT_Spot!P35</f>
        <v>0</v>
      </c>
      <c r="G35">
        <f>PPCL_NG!P35</f>
        <v>33.950000000000003</v>
      </c>
      <c r="H35">
        <f>PPCL_Spot!P35</f>
        <v>10.996667676461678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836.08969911585064</v>
      </c>
      <c r="P35" s="77">
        <v>57.99</v>
      </c>
      <c r="Q35" s="77">
        <v>0</v>
      </c>
      <c r="R35" s="80">
        <v>42.5</v>
      </c>
      <c r="S35" s="80">
        <v>0</v>
      </c>
      <c r="T35" s="78">
        <f>SUMPRODUCT(LTA!F35:AJ35,LTA!F$101:AJ$101,LTA!F$103:AJ$103)</f>
        <v>83.19</v>
      </c>
      <c r="U35" s="78">
        <f>SUMPRODUCT(LTA!F35:AJ35,LTA!F$102:AJ$102,LTA!F$103:AJ$103)</f>
        <v>48.29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691.41</v>
      </c>
      <c r="AB35" s="117">
        <f>-STOA!N35</f>
        <v>0</v>
      </c>
      <c r="AC35">
        <f t="shared" si="0"/>
        <v>16.723371685586244</v>
      </c>
      <c r="AD35">
        <f t="shared" si="1"/>
        <v>1883.6597744037595</v>
      </c>
      <c r="AE35">
        <f>'IDT-1'!B35</f>
        <v>0</v>
      </c>
      <c r="AF35" s="26"/>
      <c r="AG35">
        <f t="shared" si="2"/>
        <v>1883.6597744037595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13.24296467863347</v>
      </c>
      <c r="F36">
        <f>GT_Spot!P36</f>
        <v>0</v>
      </c>
      <c r="G36">
        <f>PPCL_NG!P36</f>
        <v>33.950000000000003</v>
      </c>
      <c r="H36">
        <f>PPCL_Spot!P36</f>
        <v>10.996667676461678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821.49836689413439</v>
      </c>
      <c r="P36" s="77">
        <v>57.99</v>
      </c>
      <c r="Q36" s="77">
        <v>0</v>
      </c>
      <c r="R36" s="80">
        <v>42.5</v>
      </c>
      <c r="S36" s="80">
        <v>0</v>
      </c>
      <c r="T36" s="78">
        <f>SUMPRODUCT(LTA!F36:AJ36,LTA!F$101:AJ$101,LTA!F$103:AJ$103)</f>
        <v>104.58</v>
      </c>
      <c r="U36" s="78">
        <f>SUMPRODUCT(LTA!F36:AJ36,LTA!F$102:AJ$102,LTA!F$103:AJ$103)</f>
        <v>50.15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693.51</v>
      </c>
      <c r="AB36" s="117">
        <f>-STOA!N36</f>
        <v>0</v>
      </c>
      <c r="AC36">
        <f t="shared" si="0"/>
        <v>16.818047962035138</v>
      </c>
      <c r="AD36">
        <f t="shared" si="1"/>
        <v>1894.3237659055942</v>
      </c>
      <c r="AE36">
        <f>'IDT-1'!B36</f>
        <v>0</v>
      </c>
      <c r="AF36" s="26"/>
      <c r="AG36">
        <f t="shared" si="2"/>
        <v>1894.3237659055942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13.24296467863347</v>
      </c>
      <c r="F37">
        <f>GT_Spot!P37</f>
        <v>0</v>
      </c>
      <c r="G37">
        <f>PPCL_NG!P37</f>
        <v>33.950000000000003</v>
      </c>
      <c r="H37">
        <f>PPCL_Spot!P37</f>
        <v>10.996667676461678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854.28271224799005</v>
      </c>
      <c r="P37" s="77">
        <v>57.99</v>
      </c>
      <c r="Q37" s="77">
        <v>0</v>
      </c>
      <c r="R37" s="80">
        <v>42.5</v>
      </c>
      <c r="S37" s="80">
        <v>0</v>
      </c>
      <c r="T37" s="78">
        <f>SUMPRODUCT(LTA!F37:AJ37,LTA!F$101:AJ$101,LTA!F$103:AJ$103)</f>
        <v>133.33000000000001</v>
      </c>
      <c r="U37" s="78">
        <f>SUMPRODUCT(LTA!F37:AJ37,LTA!F$102:AJ$102,LTA!F$103:AJ$103)</f>
        <v>52.03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697.71</v>
      </c>
      <c r="AB37" s="117">
        <f>-STOA!N37</f>
        <v>0</v>
      </c>
      <c r="AC37">
        <f t="shared" si="0"/>
        <v>18.815798349655932</v>
      </c>
      <c r="AD37">
        <f t="shared" si="1"/>
        <v>1801.9403608718289</v>
      </c>
      <c r="AE37">
        <f>'IDT-1'!B37</f>
        <v>0</v>
      </c>
      <c r="AF37" s="26"/>
      <c r="AG37">
        <f t="shared" si="2"/>
        <v>1801.9403608718289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13.24296467863347</v>
      </c>
      <c r="F38">
        <f>GT_Spot!P38</f>
        <v>0</v>
      </c>
      <c r="G38">
        <f>PPCL_NG!P38</f>
        <v>33.950000000000003</v>
      </c>
      <c r="H38">
        <f>PPCL_Spot!P38</f>
        <v>10.996667676461678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854.35556833088253</v>
      </c>
      <c r="P38" s="77">
        <v>57.99</v>
      </c>
      <c r="Q38" s="77">
        <v>0</v>
      </c>
      <c r="R38" s="80">
        <v>42.5</v>
      </c>
      <c r="S38" s="80">
        <v>0</v>
      </c>
      <c r="T38" s="78">
        <f>SUMPRODUCT(LTA!F38:AJ38,LTA!F$101:AJ$101,LTA!F$103:AJ$103)</f>
        <v>147.53</v>
      </c>
      <c r="U38" s="78">
        <f>SUMPRODUCT(LTA!F38:AJ38,LTA!F$102:AJ$102,LTA!F$103:AJ$103)</f>
        <v>54.16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699.11</v>
      </c>
      <c r="AB38" s="117">
        <f>-STOA!N38</f>
        <v>0</v>
      </c>
      <c r="AC38">
        <f t="shared" si="0"/>
        <v>18.697241529997328</v>
      </c>
      <c r="AD38">
        <f t="shared" si="1"/>
        <v>1850.8617737743803</v>
      </c>
      <c r="AE38">
        <f>'IDT-1'!B38</f>
        <v>0</v>
      </c>
      <c r="AF38" s="26"/>
      <c r="AG38">
        <f t="shared" si="2"/>
        <v>1850.8617737743803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13.128141285466127</v>
      </c>
      <c r="F39">
        <f>GT_Spot!P39</f>
        <v>0</v>
      </c>
      <c r="G39">
        <f>PPCL_NG!P39</f>
        <v>33.950000000000003</v>
      </c>
      <c r="H39">
        <f>PPCL_Spot!P39</f>
        <v>10.996667676461678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854.35686453019889</v>
      </c>
      <c r="P39" s="77">
        <v>57.99</v>
      </c>
      <c r="Q39" s="77">
        <v>0</v>
      </c>
      <c r="R39" s="80">
        <v>42.5</v>
      </c>
      <c r="S39" s="80">
        <v>0</v>
      </c>
      <c r="T39" s="78">
        <f>SUMPRODUCT(LTA!F39:AJ39,LTA!F$101:AJ$101,LTA!F$103:AJ$103)</f>
        <v>165.62</v>
      </c>
      <c r="U39" s="78">
        <f>SUMPRODUCT(LTA!F39:AJ39,LTA!F$102:AJ$102,LTA!F$103:AJ$103)</f>
        <v>54.27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704.26</v>
      </c>
      <c r="AB39" s="117">
        <f>-STOA!N39</f>
        <v>0</v>
      </c>
      <c r="AC39">
        <f t="shared" si="0"/>
        <v>18.617622409981188</v>
      </c>
      <c r="AD39">
        <f t="shared" si="1"/>
        <v>1906.1778657005452</v>
      </c>
      <c r="AE39">
        <f>'IDT-1'!B39</f>
        <v>0</v>
      </c>
      <c r="AF39" s="26"/>
      <c r="AG39">
        <f t="shared" si="2"/>
        <v>1861.1778657005452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13.128141285466127</v>
      </c>
      <c r="F40">
        <f>GT_Spot!P40</f>
        <v>0</v>
      </c>
      <c r="G40">
        <f>PPCL_NG!P40</f>
        <v>33.950000000000003</v>
      </c>
      <c r="H40">
        <f>PPCL_Spot!P40</f>
        <v>10.996667676461678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854.35556833088253</v>
      </c>
      <c r="P40" s="77">
        <v>57.99</v>
      </c>
      <c r="Q40" s="77">
        <v>0</v>
      </c>
      <c r="R40" s="80">
        <v>42.5</v>
      </c>
      <c r="S40" s="80">
        <v>0</v>
      </c>
      <c r="T40" s="78">
        <f>SUMPRODUCT(LTA!F40:AJ40,LTA!F$101:AJ$101,LTA!F$103:AJ$103)</f>
        <v>185.57</v>
      </c>
      <c r="U40" s="78">
        <f>SUMPRODUCT(LTA!F40:AJ40,LTA!F$102:AJ$102,LTA!F$103:AJ$103)</f>
        <v>45.72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708.46</v>
      </c>
      <c r="AB40" s="117">
        <f>-STOA!N40</f>
        <v>0</v>
      </c>
      <c r="AC40">
        <f t="shared" si="0"/>
        <v>18.302106499795244</v>
      </c>
      <c r="AD40">
        <f t="shared" si="1"/>
        <v>1973.0920854114149</v>
      </c>
      <c r="AE40">
        <f>'IDT-1'!B40</f>
        <v>0</v>
      </c>
      <c r="AF40" s="26"/>
      <c r="AG40">
        <f t="shared" si="2"/>
        <v>1928.0920854114149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12.483775723232924</v>
      </c>
      <c r="F41">
        <f>GT_Spot!P41</f>
        <v>0</v>
      </c>
      <c r="G41">
        <f>PPCL_NG!P41</f>
        <v>33.950000000000003</v>
      </c>
      <c r="H41">
        <f>PPCL_Spot!P41</f>
        <v>10.996667676461678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854.34990564994985</v>
      </c>
      <c r="P41" s="77">
        <v>57.99</v>
      </c>
      <c r="Q41" s="77">
        <v>0</v>
      </c>
      <c r="R41" s="80">
        <v>42.5</v>
      </c>
      <c r="S41" s="80">
        <v>0</v>
      </c>
      <c r="T41" s="78">
        <f>SUMPRODUCT(LTA!F41:AJ41,LTA!F$101:AJ$101,LTA!F$103:AJ$103)</f>
        <v>231.51</v>
      </c>
      <c r="U41" s="78">
        <f>SUMPRODUCT(LTA!F41:AJ41,LTA!F$102:AJ$102,LTA!F$103:AJ$103)</f>
        <v>47.11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709.86</v>
      </c>
      <c r="AB41" s="117">
        <f>-STOA!N41</f>
        <v>0</v>
      </c>
      <c r="AC41">
        <f t="shared" si="0"/>
        <v>18.453636640278791</v>
      </c>
      <c r="AD41">
        <f t="shared" si="1"/>
        <v>2078.5505270277654</v>
      </c>
      <c r="AE41">
        <f>'IDT-1'!B41</f>
        <v>0</v>
      </c>
      <c r="AF41" s="26"/>
      <c r="AG41">
        <f t="shared" si="2"/>
        <v>2033.5505270277654</v>
      </c>
      <c r="AI41" s="75">
        <f>PXIL!H41</f>
        <v>0</v>
      </c>
      <c r="AJ41" s="75">
        <f>PXIL!N41</f>
        <v>0</v>
      </c>
      <c r="AK41" s="75">
        <f>RTM_IEX!H41</f>
        <v>13.53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12.483775723232924</v>
      </c>
      <c r="F42">
        <f>GT_Spot!P42</f>
        <v>0</v>
      </c>
      <c r="G42">
        <f>PPCL_NG!P42</f>
        <v>33.950000000000003</v>
      </c>
      <c r="H42">
        <f>PPCL_Spot!P42</f>
        <v>10.996667676461678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854.34860939167424</v>
      </c>
      <c r="P42" s="77">
        <v>57.99</v>
      </c>
      <c r="Q42" s="77">
        <v>0</v>
      </c>
      <c r="R42" s="80">
        <v>42.5</v>
      </c>
      <c r="S42" s="80">
        <v>0</v>
      </c>
      <c r="T42" s="78">
        <f>SUMPRODUCT(LTA!F42:AJ42,LTA!F$101:AJ$101,LTA!F$103:AJ$103)</f>
        <v>246.81</v>
      </c>
      <c r="U42" s="78">
        <f>SUMPRODUCT(LTA!F42:AJ42,LTA!F$102:AJ$102,LTA!F$103:AJ$103)</f>
        <v>48.46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713.36</v>
      </c>
      <c r="AB42" s="117">
        <f>-STOA!N42</f>
        <v>0</v>
      </c>
      <c r="AC42">
        <f t="shared" si="0"/>
        <v>18.716041233205967</v>
      </c>
      <c r="AD42">
        <f t="shared" si="1"/>
        <v>2108.1068261765627</v>
      </c>
      <c r="AE42">
        <f>'IDT-1'!B42</f>
        <v>0</v>
      </c>
      <c r="AF42" s="26"/>
      <c r="AG42">
        <f t="shared" si="2"/>
        <v>2063.1068261765627</v>
      </c>
      <c r="AI42" s="75">
        <f>PXIL!H42</f>
        <v>0</v>
      </c>
      <c r="AJ42" s="75">
        <f>PXIL!N42</f>
        <v>0</v>
      </c>
      <c r="AK42" s="75">
        <f>RTM_IEX!H42</f>
        <v>23.2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12.483775723232924</v>
      </c>
      <c r="F43">
        <f>GT_Spot!P43</f>
        <v>0</v>
      </c>
      <c r="G43">
        <f>PPCL_NG!P43</f>
        <v>33.950000000000003</v>
      </c>
      <c r="H43">
        <f>PPCL_Spot!P43</f>
        <v>11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853.51569855208993</v>
      </c>
      <c r="P43" s="77">
        <v>57.99</v>
      </c>
      <c r="Q43" s="77">
        <v>0</v>
      </c>
      <c r="R43" s="80">
        <v>42.5</v>
      </c>
      <c r="S43" s="80">
        <v>0</v>
      </c>
      <c r="T43" s="78">
        <f>SUMPRODUCT(LTA!F43:AJ43,LTA!F$101:AJ$101,LTA!F$103:AJ$103)</f>
        <v>256.45999999999998</v>
      </c>
      <c r="U43" s="78">
        <f>SUMPRODUCT(LTA!F43:AJ43,LTA!F$102:AJ$102,LTA!F$103:AJ$103)</f>
        <v>49.89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711.39999999999986</v>
      </c>
      <c r="AB43" s="117">
        <f>-STOA!N43</f>
        <v>0</v>
      </c>
      <c r="AC43">
        <f t="shared" si="0"/>
        <v>19.639428942264761</v>
      </c>
      <c r="AD43">
        <f t="shared" si="1"/>
        <v>2212.1138599514584</v>
      </c>
      <c r="AE43">
        <f>'IDT-1'!B43</f>
        <v>0</v>
      </c>
      <c r="AF43" s="26"/>
      <c r="AG43">
        <f t="shared" si="2"/>
        <v>2167.1138599514584</v>
      </c>
      <c r="AI43" s="75">
        <f>PXIL!H43</f>
        <v>0</v>
      </c>
      <c r="AJ43" s="75">
        <f>PXIL!N43</f>
        <v>0</v>
      </c>
      <c r="AK43" s="75">
        <f>RTM_IEX!H43</f>
        <v>119.84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12.483775723232924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853.55465579059239</v>
      </c>
      <c r="P44" s="77">
        <v>57.99</v>
      </c>
      <c r="Q44" s="77">
        <v>0</v>
      </c>
      <c r="R44" s="80">
        <v>42.5</v>
      </c>
      <c r="S44" s="80">
        <v>0</v>
      </c>
      <c r="T44" s="78">
        <f>SUMPRODUCT(LTA!F44:AJ44,LTA!F$101:AJ$101,LTA!F$103:AJ$103)</f>
        <v>237.47</v>
      </c>
      <c r="U44" s="78">
        <f>SUMPRODUCT(LTA!F44:AJ44,LTA!F$102:AJ$102,LTA!F$103:AJ$103)</f>
        <v>51.23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721.19999999999982</v>
      </c>
      <c r="AB44" s="117">
        <f>-STOA!N44</f>
        <v>0</v>
      </c>
      <c r="AC44">
        <f t="shared" si="0"/>
        <v>19.681219765963583</v>
      </c>
      <c r="AD44">
        <f t="shared" si="1"/>
        <v>2216.8210263662613</v>
      </c>
      <c r="AE44">
        <f>'IDT-1'!B44</f>
        <v>0</v>
      </c>
      <c r="AF44" s="26"/>
      <c r="AG44">
        <f t="shared" si="2"/>
        <v>2171.8210263662613</v>
      </c>
      <c r="AI44" s="75">
        <f>PXIL!H44</f>
        <v>0</v>
      </c>
      <c r="AJ44" s="75">
        <f>PXIL!N44</f>
        <v>0</v>
      </c>
      <c r="AK44" s="75">
        <f>RTM_IEX!H44</f>
        <v>132.4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12.483775723232924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853.55595204886799</v>
      </c>
      <c r="P45" s="77">
        <v>57.99</v>
      </c>
      <c r="Q45" s="77">
        <v>0</v>
      </c>
      <c r="R45" s="80">
        <v>42.5</v>
      </c>
      <c r="S45" s="80">
        <v>0</v>
      </c>
      <c r="T45" s="78">
        <f>SUMPRODUCT(LTA!F45:AJ45,LTA!F$101:AJ$101,LTA!F$103:AJ$103)</f>
        <v>239.69</v>
      </c>
      <c r="U45" s="78">
        <f>SUMPRODUCT(LTA!F45:AJ45,LTA!F$102:AJ$102,LTA!F$103:AJ$103)</f>
        <v>52.71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725.39999999999986</v>
      </c>
      <c r="AB45" s="117">
        <f>-STOA!N45</f>
        <v>0</v>
      </c>
      <c r="AC45">
        <f t="shared" si="0"/>
        <v>19.614791173036409</v>
      </c>
      <c r="AD45">
        <f t="shared" si="1"/>
        <v>2209.3387512174641</v>
      </c>
      <c r="AE45">
        <f>'IDT-1'!B45</f>
        <v>0</v>
      </c>
      <c r="AF45" s="26"/>
      <c r="AG45">
        <f t="shared" si="2"/>
        <v>2164.3387512174641</v>
      </c>
      <c r="AI45" s="75">
        <f>PXIL!H45</f>
        <v>0</v>
      </c>
      <c r="AJ45" s="75">
        <f>PXIL!N45</f>
        <v>0</v>
      </c>
      <c r="AK45" s="75">
        <f>RTM_IEX!H45</f>
        <v>116.95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12.483775723232924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853.55465579059239</v>
      </c>
      <c r="P46" s="77">
        <v>57.99</v>
      </c>
      <c r="Q46" s="77">
        <v>0</v>
      </c>
      <c r="R46" s="80">
        <v>42.5</v>
      </c>
      <c r="S46" s="80">
        <v>0</v>
      </c>
      <c r="T46" s="78">
        <f>SUMPRODUCT(LTA!F46:AJ46,LTA!F$101:AJ$101,LTA!F$103:AJ$103)</f>
        <v>241.93</v>
      </c>
      <c r="U46" s="78">
        <f>SUMPRODUCT(LTA!F46:AJ46,LTA!F$102:AJ$102,LTA!F$103:AJ$103)</f>
        <v>54.21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725.39999999999986</v>
      </c>
      <c r="AB46" s="117">
        <f>-STOA!N46</f>
        <v>0</v>
      </c>
      <c r="AC46">
        <f t="shared" si="0"/>
        <v>19.68165976596358</v>
      </c>
      <c r="AD46">
        <f t="shared" si="1"/>
        <v>2216.8705863662613</v>
      </c>
      <c r="AE46">
        <f>'IDT-1'!B46</f>
        <v>0</v>
      </c>
      <c r="AF46" s="26"/>
      <c r="AG46">
        <f t="shared" si="2"/>
        <v>2171.8705863662613</v>
      </c>
      <c r="AI46" s="75">
        <f>PXIL!H46</f>
        <v>0</v>
      </c>
      <c r="AJ46" s="75">
        <f>PXIL!N46</f>
        <v>0</v>
      </c>
      <c r="AK46" s="75">
        <f>RTM_IEX!H46</f>
        <v>120.81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12.483775723232924</v>
      </c>
      <c r="F47">
        <f>GT_Spot!P47</f>
        <v>0</v>
      </c>
      <c r="G47">
        <f>PPCL_NG!P47</f>
        <v>33.950000000000003</v>
      </c>
      <c r="H47">
        <f>PPCL_Spot!P47</f>
        <v>11.000000000000002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939.01981869572148</v>
      </c>
      <c r="P47" s="77">
        <v>57.99</v>
      </c>
      <c r="Q47" s="77">
        <v>0</v>
      </c>
      <c r="R47" s="80">
        <v>42.5</v>
      </c>
      <c r="S47" s="80">
        <v>0</v>
      </c>
      <c r="T47" s="78">
        <f>SUMPRODUCT(LTA!F47:AJ47,LTA!F$101:AJ$101,LTA!F$103:AJ$103)</f>
        <v>252.49</v>
      </c>
      <c r="U47" s="78">
        <f>SUMPRODUCT(LTA!F47:AJ47,LTA!F$102:AJ$102,LTA!F$103:AJ$103)</f>
        <v>65.63000000000001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725.39999999999986</v>
      </c>
      <c r="AB47" s="117">
        <f>-STOA!N47</f>
        <v>0</v>
      </c>
      <c r="AC47">
        <f t="shared" si="0"/>
        <v>20.138039630886801</v>
      </c>
      <c r="AD47">
        <f t="shared" si="1"/>
        <v>2268.2755547880674</v>
      </c>
      <c r="AE47">
        <f>'IDT-1'!B47</f>
        <v>0</v>
      </c>
      <c r="AF47" s="26"/>
      <c r="AG47">
        <f t="shared" si="2"/>
        <v>2223.2755547880674</v>
      </c>
      <c r="AI47" s="75">
        <f>PXIL!H47</f>
        <v>0</v>
      </c>
      <c r="AJ47" s="75">
        <f>PXIL!N47</f>
        <v>0</v>
      </c>
      <c r="AK47" s="75">
        <f>RTM_IEX!H47</f>
        <v>48.33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12.483775723232924</v>
      </c>
      <c r="F48">
        <f>GT_Spot!P48</f>
        <v>0</v>
      </c>
      <c r="G48">
        <f>PPCL_NG!P48</f>
        <v>33.950000000000003</v>
      </c>
      <c r="H48">
        <f>PPCL_Spot!P48</f>
        <v>11.000000000000002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942.35843894592142</v>
      </c>
      <c r="P48" s="77">
        <v>57.99</v>
      </c>
      <c r="Q48" s="77">
        <v>0</v>
      </c>
      <c r="R48" s="80">
        <v>42.5</v>
      </c>
      <c r="S48" s="80">
        <v>0</v>
      </c>
      <c r="T48" s="78">
        <f>SUMPRODUCT(LTA!F48:AJ48,LTA!F$101:AJ$101,LTA!F$103:AJ$103)</f>
        <v>255.06</v>
      </c>
      <c r="U48" s="78">
        <f>SUMPRODUCT(LTA!F48:AJ48,LTA!F$102:AJ$102,LTA!F$103:AJ$103)</f>
        <v>67.169999999999987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728.19999999999982</v>
      </c>
      <c r="AB48" s="117">
        <f>-STOA!N48</f>
        <v>0</v>
      </c>
      <c r="AC48">
        <f t="shared" si="0"/>
        <v>20.22822748908856</v>
      </c>
      <c r="AD48">
        <f t="shared" si="1"/>
        <v>2278.4339871800657</v>
      </c>
      <c r="AE48">
        <f>'IDT-1'!B48</f>
        <v>0</v>
      </c>
      <c r="AF48" s="26"/>
      <c r="AG48">
        <f t="shared" si="2"/>
        <v>2233.4339871800657</v>
      </c>
      <c r="AI48" s="75">
        <f>PXIL!H48</f>
        <v>0</v>
      </c>
      <c r="AJ48" s="75">
        <f>PXIL!N48</f>
        <v>0</v>
      </c>
      <c r="AK48" s="75">
        <f>RTM_IEX!H48</f>
        <v>48.33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12.483775723232924</v>
      </c>
      <c r="F49">
        <f>GT_Spot!P49</f>
        <v>0</v>
      </c>
      <c r="G49">
        <f>PPCL_NG!P49</f>
        <v>33.950000000000003</v>
      </c>
      <c r="H49">
        <f>PPCL_Spot!P49</f>
        <v>11.000000000000002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910.82548608856916</v>
      </c>
      <c r="P49" s="77">
        <v>57.99</v>
      </c>
      <c r="Q49" s="77">
        <v>0</v>
      </c>
      <c r="R49" s="80">
        <v>42.5</v>
      </c>
      <c r="S49" s="80">
        <v>0</v>
      </c>
      <c r="T49" s="78">
        <f>SUMPRODUCT(LTA!F49:AJ49,LTA!F$101:AJ$101,LTA!F$103:AJ$103)</f>
        <v>255.70000000000002</v>
      </c>
      <c r="U49" s="78">
        <f>SUMPRODUCT(LTA!F49:AJ49,LTA!F$102:AJ$102,LTA!F$103:AJ$103)</f>
        <v>68.8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728.19999999999982</v>
      </c>
      <c r="AB49" s="117">
        <f>-STOA!N49</f>
        <v>0</v>
      </c>
      <c r="AC49">
        <f t="shared" si="0"/>
        <v>19.766553503943857</v>
      </c>
      <c r="AD49">
        <f t="shared" si="1"/>
        <v>2226.4327083078583</v>
      </c>
      <c r="AE49">
        <f>'IDT-1'!B49</f>
        <v>0</v>
      </c>
      <c r="AF49" s="26"/>
      <c r="AG49">
        <f t="shared" si="2"/>
        <v>2181.4327083078583</v>
      </c>
      <c r="AI49" s="75">
        <f>PXIL!H49</f>
        <v>0</v>
      </c>
      <c r="AJ49" s="75">
        <f>PXIL!N49</f>
        <v>0</v>
      </c>
      <c r="AK49" s="75">
        <f>RTM_IEX!H49</f>
        <v>25.13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12.483775723232924</v>
      </c>
      <c r="F50">
        <f>GT_Spot!P50</f>
        <v>0</v>
      </c>
      <c r="G50">
        <f>PPCL_NG!P50</f>
        <v>33.950000000000003</v>
      </c>
      <c r="H50">
        <f>PPCL_Spot!P50</f>
        <v>11.000000000000002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934.55318402092428</v>
      </c>
      <c r="P50" s="77">
        <v>57.99</v>
      </c>
      <c r="Q50" s="77">
        <v>0</v>
      </c>
      <c r="R50" s="80">
        <v>42.5</v>
      </c>
      <c r="S50" s="80">
        <v>0</v>
      </c>
      <c r="T50" s="78">
        <f>SUMPRODUCT(LTA!F50:AJ50,LTA!F$101:AJ$101,LTA!F$103:AJ$103)</f>
        <v>255.97</v>
      </c>
      <c r="U50" s="78">
        <f>SUMPRODUCT(LTA!F50:AJ50,LTA!F$102:AJ$102,LTA!F$103:AJ$103)</f>
        <v>70.470000000000013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729.59999999999991</v>
      </c>
      <c r="AB50" s="117">
        <f>-STOA!N50</f>
        <v>0</v>
      </c>
      <c r="AC50">
        <f t="shared" si="0"/>
        <v>20.055789245748585</v>
      </c>
      <c r="AD50">
        <f t="shared" si="1"/>
        <v>2259.0111704984083</v>
      </c>
      <c r="AE50">
        <f>'IDT-1'!B50</f>
        <v>0</v>
      </c>
      <c r="AF50" s="26"/>
      <c r="AG50">
        <f t="shared" si="2"/>
        <v>2214.0111704984083</v>
      </c>
      <c r="AI50" s="75">
        <f>PXIL!H50</f>
        <v>0</v>
      </c>
      <c r="AJ50" s="75">
        <f>PXIL!N50</f>
        <v>0</v>
      </c>
      <c r="AK50" s="75">
        <f>RTM_IEX!H50</f>
        <v>30.93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12.483775723232924</v>
      </c>
      <c r="F51">
        <f>GT_Spot!P51</f>
        <v>0</v>
      </c>
      <c r="G51">
        <f>PPCL_NG!P51</f>
        <v>33.950000000000003</v>
      </c>
      <c r="H51">
        <f>PPCL_Spot!P51</f>
        <v>11.000000000000002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889.45862874978297</v>
      </c>
      <c r="P51" s="77">
        <v>118.13656350705632</v>
      </c>
      <c r="Q51" s="77">
        <v>0</v>
      </c>
      <c r="R51" s="80">
        <v>42.5</v>
      </c>
      <c r="S51" s="80">
        <v>0</v>
      </c>
      <c r="T51" s="78">
        <f>SUMPRODUCT(LTA!F51:AJ51,LTA!F$101:AJ$101,LTA!F$103:AJ$103)</f>
        <v>256.3</v>
      </c>
      <c r="U51" s="78">
        <f>SUMPRODUCT(LTA!F51:AJ51,LTA!F$102:AJ$102,LTA!F$103:AJ$103)</f>
        <v>96.03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729.59999999999991</v>
      </c>
      <c r="AB51" s="117">
        <f>-STOA!N51</f>
        <v>0</v>
      </c>
      <c r="AC51">
        <f t="shared" si="0"/>
        <v>20.303701213624151</v>
      </c>
      <c r="AD51">
        <f t="shared" si="1"/>
        <v>2250.7752667664477</v>
      </c>
      <c r="AE51">
        <f>'IDT-1'!B51</f>
        <v>0</v>
      </c>
      <c r="AF51" s="26"/>
      <c r="AG51">
        <f t="shared" si="2"/>
        <v>2205.7752667664477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12.483775723232924</v>
      </c>
      <c r="F52">
        <f>GT_Spot!P52</f>
        <v>0</v>
      </c>
      <c r="G52">
        <f>PPCL_NG!P52</f>
        <v>33.950000000000003</v>
      </c>
      <c r="H52">
        <f>PPCL_Spot!P52</f>
        <v>11.000000000000002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928.08016587183943</v>
      </c>
      <c r="P52" s="77">
        <v>118.13656350705632</v>
      </c>
      <c r="Q52" s="77">
        <v>0</v>
      </c>
      <c r="R52" s="80">
        <v>42.5</v>
      </c>
      <c r="S52" s="80">
        <v>0</v>
      </c>
      <c r="T52" s="78">
        <f>SUMPRODUCT(LTA!F52:AJ52,LTA!F$101:AJ$101,LTA!F$103:AJ$103)</f>
        <v>261.41000000000003</v>
      </c>
      <c r="U52" s="78">
        <f>SUMPRODUCT(LTA!F52:AJ52,LTA!F$102:AJ$102,LTA!F$103:AJ$103)</f>
        <v>97.470000000000013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729.59999999999991</v>
      </c>
      <c r="AB52" s="117">
        <f>-STOA!N52</f>
        <v>0</v>
      </c>
      <c r="AC52">
        <f t="shared" si="0"/>
        <v>21.020823331097283</v>
      </c>
      <c r="AD52">
        <f t="shared" si="1"/>
        <v>2259.2296817710317</v>
      </c>
      <c r="AE52">
        <f>'IDT-1'!B52</f>
        <v>0</v>
      </c>
      <c r="AF52" s="26"/>
      <c r="AG52">
        <f t="shared" si="2"/>
        <v>2214.2296817710317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11.212455303933252</v>
      </c>
      <c r="F53">
        <f>GT_Spot!P53</f>
        <v>0</v>
      </c>
      <c r="G53">
        <f>PPCL_NG!P53</f>
        <v>33.950000000000003</v>
      </c>
      <c r="H53">
        <f>PPCL_Spot!P53</f>
        <v>10.35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972.67256672831627</v>
      </c>
      <c r="P53" s="77">
        <v>118.13656350705632</v>
      </c>
      <c r="Q53" s="77">
        <v>0</v>
      </c>
      <c r="R53" s="80">
        <v>42.5</v>
      </c>
      <c r="S53" s="80">
        <v>0</v>
      </c>
      <c r="T53" s="78">
        <f>SUMPRODUCT(LTA!F53:AJ53,LTA!F$101:AJ$101,LTA!F$103:AJ$103)</f>
        <v>256.07</v>
      </c>
      <c r="U53" s="78">
        <f>SUMPRODUCT(LTA!F53:AJ53,LTA!F$102:AJ$102,LTA!F$103:AJ$103)</f>
        <v>99.01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729.59999999999991</v>
      </c>
      <c r="AB53" s="117">
        <f>-STOA!N53</f>
        <v>0</v>
      </c>
      <c r="AC53">
        <f t="shared" si="0"/>
        <v>21.824551470098594</v>
      </c>
      <c r="AD53">
        <f t="shared" si="1"/>
        <v>2245.2970340692073</v>
      </c>
      <c r="AE53">
        <f>'IDT-1'!B53</f>
        <v>0</v>
      </c>
      <c r="AF53" s="26"/>
      <c r="AG53">
        <f t="shared" si="2"/>
        <v>2200.2970340692073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11.212455303933252</v>
      </c>
      <c r="F54">
        <f>GT_Spot!P54</f>
        <v>0</v>
      </c>
      <c r="G54">
        <f>PPCL_NG!P54</f>
        <v>33.950000000000003</v>
      </c>
      <c r="H54">
        <f>PPCL_Spot!P54</f>
        <v>10.35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977.52231844808057</v>
      </c>
      <c r="P54" s="77">
        <v>118.13656350705632</v>
      </c>
      <c r="Q54" s="77">
        <v>0</v>
      </c>
      <c r="R54" s="80">
        <v>42.5</v>
      </c>
      <c r="S54" s="80">
        <v>0</v>
      </c>
      <c r="T54" s="78">
        <f>SUMPRODUCT(LTA!F54:AJ54,LTA!F$101:AJ$101,LTA!F$103:AJ$103)</f>
        <v>250.6</v>
      </c>
      <c r="U54" s="78">
        <f>SUMPRODUCT(LTA!F54:AJ54,LTA!F$102:AJ$102,LTA!F$103:AJ$103)</f>
        <v>100.3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729.59999999999991</v>
      </c>
      <c r="AB54" s="117">
        <f>-STOA!N54</f>
        <v>0</v>
      </c>
      <c r="AC54">
        <f t="shared" si="0"/>
        <v>21.812689030188132</v>
      </c>
      <c r="AD54">
        <f t="shared" si="1"/>
        <v>2247.9786482288819</v>
      </c>
      <c r="AE54">
        <f>'IDT-1'!B54</f>
        <v>0</v>
      </c>
      <c r="AF54" s="26"/>
      <c r="AG54">
        <f t="shared" si="2"/>
        <v>2202.9786482288819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12.483775723232924</v>
      </c>
      <c r="F55">
        <f>GT_Spot!P55</f>
        <v>0</v>
      </c>
      <c r="G55">
        <f>PPCL_NG!P55</f>
        <v>33.950000000000003</v>
      </c>
      <c r="H55">
        <f>PPCL_Spot!P55</f>
        <v>11.000000000000002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935.381043507605</v>
      </c>
      <c r="P55" s="77">
        <v>118.13656350705632</v>
      </c>
      <c r="Q55" s="77">
        <v>0</v>
      </c>
      <c r="R55" s="80">
        <v>42.5</v>
      </c>
      <c r="S55" s="80">
        <v>0</v>
      </c>
      <c r="T55" s="78">
        <f>SUMPRODUCT(LTA!F55:AJ55,LTA!F$101:AJ$101,LTA!F$103:AJ$103)</f>
        <v>249.75</v>
      </c>
      <c r="U55" s="78">
        <f>SUMPRODUCT(LTA!F55:AJ55,LTA!F$102:AJ$102,LTA!F$103:AJ$103)</f>
        <v>101.61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729.59999999999991</v>
      </c>
      <c r="AB55" s="117">
        <f>-STOA!N55</f>
        <v>0</v>
      </c>
      <c r="AC55">
        <f t="shared" si="0"/>
        <v>21.471679557923977</v>
      </c>
      <c r="AD55">
        <f t="shared" si="1"/>
        <v>2207.5597031799703</v>
      </c>
      <c r="AE55">
        <f>'IDT-1'!B55</f>
        <v>0</v>
      </c>
      <c r="AF55" s="26"/>
      <c r="AG55">
        <f t="shared" si="2"/>
        <v>2162.5597031799703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12.483775723232924</v>
      </c>
      <c r="F56">
        <f>GT_Spot!P56</f>
        <v>0</v>
      </c>
      <c r="G56">
        <f>PPCL_NG!P56</f>
        <v>33.950000000000003</v>
      </c>
      <c r="H56">
        <f>PPCL_Spot!P56</f>
        <v>11.000000000000002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935.381043507605</v>
      </c>
      <c r="P56" s="77">
        <v>118.13656350705632</v>
      </c>
      <c r="Q56" s="77">
        <v>0</v>
      </c>
      <c r="R56" s="80">
        <v>42.5</v>
      </c>
      <c r="S56" s="80">
        <v>0</v>
      </c>
      <c r="T56" s="78">
        <f>SUMPRODUCT(LTA!F56:AJ56,LTA!F$101:AJ$101,LTA!F$103:AJ$103)</f>
        <v>253.10000000000002</v>
      </c>
      <c r="U56" s="78">
        <f>SUMPRODUCT(LTA!F56:AJ56,LTA!F$102:AJ$102,LTA!F$103:AJ$103)</f>
        <v>114.36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729.59999999999991</v>
      </c>
      <c r="AB56" s="117">
        <f>-STOA!N56</f>
        <v>0</v>
      </c>
      <c r="AC56">
        <f t="shared" si="0"/>
        <v>21.506822027657638</v>
      </c>
      <c r="AD56">
        <f t="shared" si="1"/>
        <v>2235.6245607102369</v>
      </c>
      <c r="AE56">
        <f>'IDT-1'!B56</f>
        <v>0</v>
      </c>
      <c r="AF56" s="26"/>
      <c r="AG56">
        <f t="shared" si="2"/>
        <v>2190.6245607102369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12.483775723232924</v>
      </c>
      <c r="F57">
        <f>GT_Spot!P57</f>
        <v>0</v>
      </c>
      <c r="G57">
        <f>PPCL_NG!P57</f>
        <v>33.950000000000003</v>
      </c>
      <c r="H57">
        <f>PPCL_Spot!P57</f>
        <v>11.000000000000002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931.89575900627688</v>
      </c>
      <c r="P57" s="77">
        <v>117.5</v>
      </c>
      <c r="Q57" s="77">
        <v>0</v>
      </c>
      <c r="R57" s="80">
        <v>42.5</v>
      </c>
      <c r="S57" s="80">
        <v>0</v>
      </c>
      <c r="T57" s="78">
        <f>SUMPRODUCT(LTA!F57:AJ57,LTA!F$101:AJ$101,LTA!F$103:AJ$103)</f>
        <v>251.71</v>
      </c>
      <c r="U57" s="78">
        <f>SUMPRODUCT(LTA!F57:AJ57,LTA!F$102:AJ$102,LTA!F$103:AJ$103)</f>
        <v>118.46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729.59999999999991</v>
      </c>
      <c r="AB57" s="117">
        <f>-STOA!N57</f>
        <v>0</v>
      </c>
      <c r="AC57">
        <f t="shared" si="0"/>
        <v>21.068247644118479</v>
      </c>
      <c r="AD57">
        <f t="shared" si="1"/>
        <v>2282.6512870853917</v>
      </c>
      <c r="AE57">
        <f>'IDT-1'!B57</f>
        <v>0</v>
      </c>
      <c r="AF57" s="26"/>
      <c r="AG57">
        <f t="shared" si="2"/>
        <v>2237.6512870853917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13.128141285466127</v>
      </c>
      <c r="F58">
        <f>GT_Spot!P58</f>
        <v>0</v>
      </c>
      <c r="G58">
        <f>PPCL_NG!P58</f>
        <v>33.950000000000003</v>
      </c>
      <c r="H58">
        <f>PPCL_Spot!P58</f>
        <v>11.000000000000002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929.44774385027699</v>
      </c>
      <c r="P58" s="77">
        <v>117.5</v>
      </c>
      <c r="Q58" s="77">
        <v>0</v>
      </c>
      <c r="R58" s="80">
        <v>42.5</v>
      </c>
      <c r="S58" s="80">
        <v>0</v>
      </c>
      <c r="T58" s="78">
        <f>SUMPRODUCT(LTA!F58:AJ58,LTA!F$101:AJ$101,LTA!F$103:AJ$103)</f>
        <v>249.9</v>
      </c>
      <c r="U58" s="78">
        <f>SUMPRODUCT(LTA!F58:AJ58,LTA!F$102:AJ$102,LTA!F$103:AJ$103)</f>
        <v>120.60000000000001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729.59999999999991</v>
      </c>
      <c r="AB58" s="117">
        <f>-STOA!N58</f>
        <v>0</v>
      </c>
      <c r="AC58">
        <f t="shared" si="0"/>
        <v>20.904351359816012</v>
      </c>
      <c r="AD58">
        <f t="shared" si="1"/>
        <v>2298.3415337759275</v>
      </c>
      <c r="AE58">
        <f>'IDT-1'!B58</f>
        <v>0</v>
      </c>
      <c r="AF58" s="26"/>
      <c r="AG58">
        <f t="shared" si="2"/>
        <v>2253.3415337759275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13.128141285466127</v>
      </c>
      <c r="F59">
        <f>GT_Spot!P59</f>
        <v>0</v>
      </c>
      <c r="G59">
        <f>PPCL_NG!P59</f>
        <v>33.950000000000003</v>
      </c>
      <c r="H59">
        <f>PPCL_Spot!P59</f>
        <v>11.000000000000002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943.69495256496907</v>
      </c>
      <c r="P59" s="77">
        <v>117.5</v>
      </c>
      <c r="Q59" s="77">
        <v>0</v>
      </c>
      <c r="R59" s="80">
        <v>42.5</v>
      </c>
      <c r="S59" s="80">
        <v>0</v>
      </c>
      <c r="T59" s="78">
        <f>SUMPRODUCT(LTA!F59:AJ59,LTA!F$101:AJ$101,LTA!F$103:AJ$103)</f>
        <v>241.10000000000002</v>
      </c>
      <c r="U59" s="78">
        <f>SUMPRODUCT(LTA!F59:AJ59,LTA!F$102:AJ$102,LTA!F$103:AJ$103)</f>
        <v>120.99000000000001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729.59999999999991</v>
      </c>
      <c r="AB59" s="117">
        <f>-STOA!N59</f>
        <v>0</v>
      </c>
      <c r="AC59">
        <f t="shared" si="0"/>
        <v>21.790262783591661</v>
      </c>
      <c r="AD59">
        <f t="shared" si="1"/>
        <v>2209.2928310668435</v>
      </c>
      <c r="AE59">
        <f>'IDT-1'!B59</f>
        <v>0</v>
      </c>
      <c r="AF59" s="26"/>
      <c r="AG59">
        <f t="shared" si="2"/>
        <v>2209.2928310668435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-122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13.128141285466127</v>
      </c>
      <c r="F60">
        <f>GT_Spot!P60</f>
        <v>0</v>
      </c>
      <c r="G60">
        <f>PPCL_NG!P60</f>
        <v>33.950000000000003</v>
      </c>
      <c r="H60">
        <f>PPCL_Spot!P60</f>
        <v>11.000000000000002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943.69213250394046</v>
      </c>
      <c r="P60" s="77">
        <v>117.5</v>
      </c>
      <c r="Q60" s="77">
        <v>0</v>
      </c>
      <c r="R60" s="80">
        <v>42.5</v>
      </c>
      <c r="S60" s="80">
        <v>0</v>
      </c>
      <c r="T60" s="78">
        <f>SUMPRODUCT(LTA!F60:AJ60,LTA!F$101:AJ$101,LTA!F$103:AJ$103)</f>
        <v>221.00000000000003</v>
      </c>
      <c r="U60" s="78">
        <f>SUMPRODUCT(LTA!F60:AJ60,LTA!F$102:AJ$102,LTA!F$103:AJ$103)</f>
        <v>121.31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729.59999999999991</v>
      </c>
      <c r="AB60" s="117">
        <f>-STOA!N60</f>
        <v>0</v>
      </c>
      <c r="AC60">
        <f t="shared" si="0"/>
        <v>21.287683248733384</v>
      </c>
      <c r="AD60">
        <f t="shared" si="1"/>
        <v>2227.0125905406735</v>
      </c>
      <c r="AE60">
        <f>'IDT-1'!B60</f>
        <v>0</v>
      </c>
      <c r="AF60" s="26"/>
      <c r="AG60">
        <f t="shared" si="2"/>
        <v>2227.0125905406735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13.128141285466127</v>
      </c>
      <c r="F61">
        <f>GT_Spot!P61</f>
        <v>0</v>
      </c>
      <c r="G61">
        <f>PPCL_NG!P61</f>
        <v>33.950000000000003</v>
      </c>
      <c r="H61">
        <f>PPCL_Spot!P61</f>
        <v>11.000000000000002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966.52081324914946</v>
      </c>
      <c r="P61" s="77">
        <v>117.5</v>
      </c>
      <c r="Q61" s="77">
        <v>0</v>
      </c>
      <c r="R61" s="80">
        <v>42.5</v>
      </c>
      <c r="S61" s="80">
        <v>0</v>
      </c>
      <c r="T61" s="78">
        <f>SUMPRODUCT(LTA!F61:AJ61,LTA!F$101:AJ$101,LTA!F$103:AJ$103)</f>
        <v>211.26</v>
      </c>
      <c r="U61" s="78">
        <f>SUMPRODUCT(LTA!F61:AJ61,LTA!F$102:AJ$102,LTA!F$103:AJ$103)</f>
        <v>121.87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728.89999999999986</v>
      </c>
      <c r="AB61" s="117">
        <f>-STOA!N61</f>
        <v>0</v>
      </c>
      <c r="AC61">
        <f t="shared" si="0"/>
        <v>21.818903632834395</v>
      </c>
      <c r="AD61">
        <f t="shared" si="1"/>
        <v>2192.4300509017808</v>
      </c>
      <c r="AE61">
        <f>'IDT-1'!B61</f>
        <v>0</v>
      </c>
      <c r="AF61" s="26"/>
      <c r="AG61">
        <f t="shared" si="2"/>
        <v>2192.4300509017808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-132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13.128141285466127</v>
      </c>
      <c r="F62">
        <f>GT_Spot!P62</f>
        <v>0</v>
      </c>
      <c r="G62">
        <f>PPCL_NG!P62</f>
        <v>33.950000000000003</v>
      </c>
      <c r="H62">
        <f>PPCL_Spot!P62</f>
        <v>11.000000000000002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966.97443619627552</v>
      </c>
      <c r="P62" s="77">
        <v>117.5</v>
      </c>
      <c r="Q62" s="77">
        <v>0</v>
      </c>
      <c r="R62" s="80">
        <v>42.5</v>
      </c>
      <c r="S62" s="80">
        <v>0</v>
      </c>
      <c r="T62" s="78">
        <f>SUMPRODUCT(LTA!F62:AJ62,LTA!F$101:AJ$101,LTA!F$103:AJ$103)</f>
        <v>200.32999999999998</v>
      </c>
      <c r="U62" s="78">
        <f>SUMPRODUCT(LTA!F62:AJ62,LTA!F$102:AJ$102,LTA!F$103:AJ$103)</f>
        <v>123.45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728.89999999999986</v>
      </c>
      <c r="AB62" s="117">
        <f>-STOA!N62</f>
        <v>0</v>
      </c>
      <c r="AC62">
        <f t="shared" si="0"/>
        <v>21.323343521225933</v>
      </c>
      <c r="AD62">
        <f t="shared" si="1"/>
        <v>2231.0292339605157</v>
      </c>
      <c r="AE62">
        <f>'IDT-1'!B62</f>
        <v>0</v>
      </c>
      <c r="AF62" s="26"/>
      <c r="AG62">
        <f t="shared" si="2"/>
        <v>2231.0292339605157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13.128141285466127</v>
      </c>
      <c r="F63">
        <f>GT_Spot!P63</f>
        <v>0</v>
      </c>
      <c r="G63">
        <f>PPCL_NG!P63</f>
        <v>33.950000000000003</v>
      </c>
      <c r="H63">
        <f>PPCL_Spot!P63</f>
        <v>10.996452757175106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966.97443619627552</v>
      </c>
      <c r="P63" s="77">
        <v>118.13347184616235</v>
      </c>
      <c r="Q63" s="77">
        <v>0</v>
      </c>
      <c r="R63" s="80">
        <v>42.5</v>
      </c>
      <c r="S63" s="80">
        <v>0</v>
      </c>
      <c r="T63" s="78">
        <f>SUMPRODUCT(LTA!F63:AJ63,LTA!F$101:AJ$101,LTA!F$103:AJ$103)</f>
        <v>186.32</v>
      </c>
      <c r="U63" s="78">
        <f>SUMPRODUCT(LTA!F63:AJ63,LTA!F$102:AJ$102,LTA!F$103:AJ$103)</f>
        <v>125.67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730.86</v>
      </c>
      <c r="AB63" s="117">
        <f>-STOA!N63</f>
        <v>0</v>
      </c>
      <c r="AC63">
        <f t="shared" si="0"/>
        <v>21.499848555878962</v>
      </c>
      <c r="AD63">
        <f t="shared" si="1"/>
        <v>2192.6526535292001</v>
      </c>
      <c r="AE63">
        <f>'IDT-1'!B63</f>
        <v>0</v>
      </c>
      <c r="AF63" s="26"/>
      <c r="AG63">
        <f t="shared" si="2"/>
        <v>2192.6526535292001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13.128141285466127</v>
      </c>
      <c r="F64">
        <f>GT_Spot!P64</f>
        <v>0</v>
      </c>
      <c r="G64">
        <f>PPCL_NG!P64</f>
        <v>33.950000000000003</v>
      </c>
      <c r="H64">
        <f>PPCL_Spot!P64</f>
        <v>10.996452757175106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966.97478617879449</v>
      </c>
      <c r="P64" s="77">
        <v>118.13548345170123</v>
      </c>
      <c r="Q64" s="77">
        <v>0</v>
      </c>
      <c r="R64" s="80">
        <v>42.5</v>
      </c>
      <c r="S64" s="80">
        <v>0</v>
      </c>
      <c r="T64" s="78">
        <f>SUMPRODUCT(LTA!F64:AJ64,LTA!F$101:AJ$101,LTA!F$103:AJ$103)</f>
        <v>177.31</v>
      </c>
      <c r="U64" s="78">
        <f>SUMPRODUCT(LTA!F64:AJ64,LTA!F$102:AJ$102,LTA!F$103:AJ$103)</f>
        <v>117.22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730.86</v>
      </c>
      <c r="AB64" s="117">
        <f>-STOA!N64</f>
        <v>0</v>
      </c>
      <c r="AC64">
        <f t="shared" si="0"/>
        <v>20.786899303955568</v>
      </c>
      <c r="AD64">
        <f t="shared" si="1"/>
        <v>2238.9079643691816</v>
      </c>
      <c r="AE64">
        <f>'IDT-1'!B64</f>
        <v>0</v>
      </c>
      <c r="AF64" s="26"/>
      <c r="AG64">
        <f t="shared" si="2"/>
        <v>2238.9079643691816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13.128141285466127</v>
      </c>
      <c r="F65">
        <f>GT_Spot!P65</f>
        <v>0</v>
      </c>
      <c r="G65">
        <f>PPCL_NG!P65</f>
        <v>33.950000000000003</v>
      </c>
      <c r="H65">
        <f>PPCL_Spot!P65</f>
        <v>11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966.97478617879449</v>
      </c>
      <c r="P65" s="77">
        <v>118.13548345170123</v>
      </c>
      <c r="Q65" s="77">
        <v>0</v>
      </c>
      <c r="R65" s="80">
        <v>42.5</v>
      </c>
      <c r="S65" s="80">
        <v>0</v>
      </c>
      <c r="T65" s="78">
        <f>SUMPRODUCT(LTA!F65:AJ65,LTA!F$101:AJ$101,LTA!F$103:AJ$103)</f>
        <v>167.69</v>
      </c>
      <c r="U65" s="78">
        <f>SUMPRODUCT(LTA!F65:AJ65,LTA!F$102:AJ$102,LTA!F$103:AJ$103)</f>
        <v>117.00999999999999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727.36</v>
      </c>
      <c r="AB65" s="117">
        <f>-STOA!N65</f>
        <v>0</v>
      </c>
      <c r="AC65">
        <f t="shared" si="0"/>
        <v>20.216842016060468</v>
      </c>
      <c r="AD65">
        <f t="shared" si="1"/>
        <v>2277.1515688999016</v>
      </c>
      <c r="AE65">
        <f>'IDT-1'!B65</f>
        <v>0</v>
      </c>
      <c r="AF65" s="26"/>
      <c r="AG65">
        <f t="shared" si="2"/>
        <v>2277.1515688999016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13.128141285466127</v>
      </c>
      <c r="F66">
        <f>GT_Spot!P66</f>
        <v>0</v>
      </c>
      <c r="G66">
        <f>PPCL_NG!P66</f>
        <v>33.950000000000003</v>
      </c>
      <c r="H66">
        <f>PPCL_Spot!P66</f>
        <v>10.996452757175106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966.97730517572109</v>
      </c>
      <c r="P66" s="77">
        <v>118.13548345170123</v>
      </c>
      <c r="Q66" s="77">
        <v>0</v>
      </c>
      <c r="R66" s="80">
        <v>42.5</v>
      </c>
      <c r="S66" s="80">
        <v>0</v>
      </c>
      <c r="T66" s="78">
        <f>SUMPRODUCT(LTA!F66:AJ66,LTA!F$101:AJ$101,LTA!F$103:AJ$103)</f>
        <v>160.07999999999998</v>
      </c>
      <c r="U66" s="78">
        <f>SUMPRODUCT(LTA!F66:AJ66,LTA!F$102:AJ$102,LTA!F$103:AJ$103)</f>
        <v>118.75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721.76</v>
      </c>
      <c r="AB66" s="117">
        <f>-STOA!N66</f>
        <v>0</v>
      </c>
      <c r="AC66">
        <f t="shared" si="0"/>
        <v>20.11589696749656</v>
      </c>
      <c r="AD66">
        <f t="shared" si="1"/>
        <v>2265.7814857025669</v>
      </c>
      <c r="AE66">
        <f>'IDT-1'!B66</f>
        <v>0</v>
      </c>
      <c r="AF66" s="26"/>
      <c r="AG66">
        <f t="shared" si="2"/>
        <v>2265.7814857025669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13.128141285466127</v>
      </c>
      <c r="F67">
        <f>GT_Spot!P67</f>
        <v>0</v>
      </c>
      <c r="G67">
        <f>PPCL_NG!P67</f>
        <v>33.950000000000003</v>
      </c>
      <c r="H67">
        <f>PPCL_Spot!P67</f>
        <v>10.996452757175106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961.57652600362883</v>
      </c>
      <c r="P67" s="77">
        <v>118.13</v>
      </c>
      <c r="Q67" s="77">
        <v>0</v>
      </c>
      <c r="R67" s="80">
        <v>42.5</v>
      </c>
      <c r="S67" s="80">
        <v>0</v>
      </c>
      <c r="T67" s="78">
        <f>SUMPRODUCT(LTA!F67:AJ67,LTA!F$101:AJ$101,LTA!F$103:AJ$103)</f>
        <v>147.43</v>
      </c>
      <c r="U67" s="78">
        <f>SUMPRODUCT(LTA!F67:AJ67,LTA!F$102:AJ$102,LTA!F$103:AJ$103)</f>
        <v>118.99000000000001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0.57999999999999996</v>
      </c>
      <c r="Z67" s="75">
        <f>IEX!N67</f>
        <v>0</v>
      </c>
      <c r="AA67" s="117">
        <f>STOA!H67</f>
        <v>608.04000000000008</v>
      </c>
      <c r="AB67" s="117">
        <f>-STOA!N67</f>
        <v>0</v>
      </c>
      <c r="AC67">
        <f t="shared" si="0"/>
        <v>19.893377856407177</v>
      </c>
      <c r="AD67">
        <f t="shared" si="1"/>
        <v>2240.7177421898627</v>
      </c>
      <c r="AE67">
        <f>'IDT-1'!B67</f>
        <v>56</v>
      </c>
      <c r="AF67" s="26"/>
      <c r="AG67">
        <f t="shared" si="2"/>
        <v>2296.7177421898627</v>
      </c>
      <c r="AI67" s="75">
        <f>PXIL!H67</f>
        <v>0</v>
      </c>
      <c r="AJ67" s="75">
        <f>PXIL!N67</f>
        <v>0</v>
      </c>
      <c r="AK67" s="75">
        <f>RTM_IEX!H67</f>
        <v>103.42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2.25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13.776336522228473</v>
      </c>
      <c r="F68">
        <f>GT_Spot!P68</f>
        <v>0</v>
      </c>
      <c r="G68">
        <f>PPCL_NG!P68</f>
        <v>33.950000000000003</v>
      </c>
      <c r="H68">
        <f>PPCL_Spot!P68</f>
        <v>10.996452757175106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961.57652600362883</v>
      </c>
      <c r="P68" s="77">
        <v>118.13</v>
      </c>
      <c r="Q68" s="77">
        <v>0</v>
      </c>
      <c r="R68" s="80">
        <v>42.5</v>
      </c>
      <c r="S68" s="80">
        <v>0</v>
      </c>
      <c r="T68" s="78">
        <f>SUMPRODUCT(LTA!F68:AJ68,LTA!F$101:AJ$101,LTA!F$103:AJ$103)</f>
        <v>128.81</v>
      </c>
      <c r="U68" s="78">
        <f>SUMPRODUCT(LTA!F68:AJ68,LTA!F$102:AJ$102,LTA!F$103:AJ$103)</f>
        <v>118.17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5.61</v>
      </c>
      <c r="Z68" s="75">
        <f>IEX!N68</f>
        <v>0</v>
      </c>
      <c r="AA68" s="117">
        <f>STOA!H68</f>
        <v>604.54000000000008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19.799465974490687</v>
      </c>
      <c r="AD68">
        <f t="shared" ref="AD68:AD98" si="4">SUM(B68:AB68,AI68:AR68)-AC68</f>
        <v>2230.1398493085417</v>
      </c>
      <c r="AE68">
        <f>'IDT-1'!B68</f>
        <v>51</v>
      </c>
      <c r="AF68" s="26"/>
      <c r="AG68">
        <f t="shared" ref="AG68:AG98" si="5">SUM(AD68:AF68)+AT68</f>
        <v>2281.1398493085417</v>
      </c>
      <c r="AI68" s="75">
        <f>PXIL!H68</f>
        <v>0</v>
      </c>
      <c r="AJ68" s="75">
        <f>PXIL!N68</f>
        <v>0</v>
      </c>
      <c r="AK68" s="75">
        <f>RTM_IEX!H68</f>
        <v>92.78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19.48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13.776336522228473</v>
      </c>
      <c r="F69">
        <f>GT_Spot!P69</f>
        <v>0</v>
      </c>
      <c r="G69">
        <f>PPCL_NG!P69</f>
        <v>33.950000000000003</v>
      </c>
      <c r="H69">
        <f>PPCL_Spot!P69</f>
        <v>11.003236245954692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961.57561705813487</v>
      </c>
      <c r="P69" s="77">
        <v>118.13</v>
      </c>
      <c r="Q69" s="77">
        <v>0</v>
      </c>
      <c r="R69" s="80">
        <v>36.61</v>
      </c>
      <c r="S69" s="80">
        <v>0</v>
      </c>
      <c r="T69" s="78">
        <f>SUMPRODUCT(LTA!F69:AJ69,LTA!F$101:AJ$101,LTA!F$103:AJ$103)</f>
        <v>111.53999999999999</v>
      </c>
      <c r="U69" s="78">
        <f>SUMPRODUCT(LTA!F69:AJ69,LTA!F$102:AJ$102,LTA!F$103:AJ$103)</f>
        <v>126.30000000000001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14.98</v>
      </c>
      <c r="Z69" s="75">
        <f>IEX!N69</f>
        <v>0</v>
      </c>
      <c r="AA69" s="117">
        <f>STOA!H69</f>
        <v>602.44000000000005</v>
      </c>
      <c r="AB69" s="117">
        <f>-STOA!N69</f>
        <v>0</v>
      </c>
      <c r="AC69">
        <f t="shared" si="3"/>
        <v>19.538597670471596</v>
      </c>
      <c r="AD69">
        <f t="shared" si="4"/>
        <v>2200.7565921558462</v>
      </c>
      <c r="AE69">
        <f>'IDT-1'!B69</f>
        <v>36</v>
      </c>
      <c r="AF69" s="26"/>
      <c r="AG69">
        <f t="shared" si="5"/>
        <v>2236.7565921558462</v>
      </c>
      <c r="AI69" s="75">
        <f>PXIL!H69</f>
        <v>0</v>
      </c>
      <c r="AJ69" s="75">
        <f>PXIL!N69</f>
        <v>0</v>
      </c>
      <c r="AK69" s="75">
        <f>RTM_IEX!H69</f>
        <v>38.659999999999997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51.71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13.776336522228473</v>
      </c>
      <c r="F70">
        <f>GT_Spot!P70</f>
        <v>0</v>
      </c>
      <c r="G70">
        <f>PPCL_NG!P70</f>
        <v>33.950000000000003</v>
      </c>
      <c r="H70">
        <f>PPCL_Spot!P70</f>
        <v>11.003236245954692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961.57561705813487</v>
      </c>
      <c r="P70" s="77">
        <v>118.13</v>
      </c>
      <c r="Q70" s="77">
        <v>0</v>
      </c>
      <c r="R70" s="80">
        <v>31.77</v>
      </c>
      <c r="S70" s="80">
        <v>0</v>
      </c>
      <c r="T70" s="78">
        <f>SUMPRODUCT(LTA!F70:AJ70,LTA!F$101:AJ$101,LTA!F$103:AJ$103)</f>
        <v>96.389999999999986</v>
      </c>
      <c r="U70" s="78">
        <f>SUMPRODUCT(LTA!F70:AJ70,LTA!F$102:AJ$102,LTA!F$103:AJ$103)</f>
        <v>129.05000000000001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22.33</v>
      </c>
      <c r="Z70" s="75">
        <f>IEX!N70</f>
        <v>0</v>
      </c>
      <c r="AA70" s="117">
        <f>STOA!H70</f>
        <v>597.54000000000008</v>
      </c>
      <c r="AB70" s="117">
        <f>-STOA!N70</f>
        <v>0</v>
      </c>
      <c r="AC70">
        <f t="shared" si="3"/>
        <v>19.547485670471598</v>
      </c>
      <c r="AD70">
        <f t="shared" si="4"/>
        <v>2201.7577041558461</v>
      </c>
      <c r="AE70">
        <f>'IDT-1'!B70</f>
        <v>26</v>
      </c>
      <c r="AF70" s="26"/>
      <c r="AG70">
        <f t="shared" si="5"/>
        <v>2227.7577041558461</v>
      </c>
      <c r="AI70" s="75">
        <f>PXIL!H70</f>
        <v>0</v>
      </c>
      <c r="AJ70" s="75">
        <f>PXIL!N70</f>
        <v>0</v>
      </c>
      <c r="AK70" s="75">
        <f>RTM_IEX!H70</f>
        <v>29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77.17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13.776336522228473</v>
      </c>
      <c r="F71">
        <f>GT_Spot!P71</f>
        <v>0</v>
      </c>
      <c r="G71">
        <f>PPCL_NG!P71</f>
        <v>33.950000000000003</v>
      </c>
      <c r="H71">
        <f>PPCL_Spot!P71</f>
        <v>11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961.57561705813487</v>
      </c>
      <c r="P71" s="77">
        <v>118.13</v>
      </c>
      <c r="Q71" s="77">
        <v>0</v>
      </c>
      <c r="R71" s="80">
        <v>27.904155495978557</v>
      </c>
      <c r="S71" s="80">
        <v>0</v>
      </c>
      <c r="T71" s="78">
        <f>SUMPRODUCT(LTA!F71:AJ71,LTA!F$101:AJ$101,LTA!F$103:AJ$103)</f>
        <v>86.91</v>
      </c>
      <c r="U71" s="78">
        <f>SUMPRODUCT(LTA!F71:AJ71,LTA!F$102:AJ$102,LTA!F$103:AJ$103)</f>
        <v>129.56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85.25</v>
      </c>
      <c r="Z71" s="75">
        <f>IEX!N71</f>
        <v>0</v>
      </c>
      <c r="AA71" s="117">
        <f>STOA!H71</f>
        <v>565.04000000000019</v>
      </c>
      <c r="AB71" s="117">
        <f>-STOA!N71</f>
        <v>0</v>
      </c>
      <c r="AC71">
        <f t="shared" si="3"/>
        <v>19.721464646070359</v>
      </c>
      <c r="AD71">
        <f t="shared" si="4"/>
        <v>2112.8746444302719</v>
      </c>
      <c r="AE71">
        <f>'IDT-1'!B71</f>
        <v>26</v>
      </c>
      <c r="AF71" s="26"/>
      <c r="AG71">
        <f t="shared" si="5"/>
        <v>2138.8746444302719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-54</v>
      </c>
      <c r="AM71" s="75">
        <f>RTM_PXI!H71</f>
        <v>0</v>
      </c>
      <c r="AN71" s="75">
        <f>RTM_PXI!N71</f>
        <v>0</v>
      </c>
      <c r="AO71" s="192">
        <f>GDAM_IEX!H71</f>
        <v>53.88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13.776336522228473</v>
      </c>
      <c r="F72">
        <f>GT_Spot!P72</f>
        <v>0</v>
      </c>
      <c r="G72">
        <f>PPCL_NG!P72</f>
        <v>33.950000000000003</v>
      </c>
      <c r="H72">
        <f>PPCL_Spot!P72</f>
        <v>11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969.17288695813488</v>
      </c>
      <c r="P72" s="77">
        <v>118.13</v>
      </c>
      <c r="Q72" s="77">
        <v>0</v>
      </c>
      <c r="R72" s="80">
        <v>25.8</v>
      </c>
      <c r="S72" s="80">
        <v>0</v>
      </c>
      <c r="T72" s="78">
        <f>SUMPRODUCT(LTA!F72:AJ72,LTA!F$101:AJ$101,LTA!F$103:AJ$103)</f>
        <v>75.680000000000007</v>
      </c>
      <c r="U72" s="78">
        <f>SUMPRODUCT(LTA!F72:AJ72,LTA!F$102:AJ$102,LTA!F$103:AJ$103)</f>
        <v>129.16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81.180000000000007</v>
      </c>
      <c r="Z72" s="75">
        <f>IEX!N72</f>
        <v>0</v>
      </c>
      <c r="AA72" s="117">
        <f>STOA!H72</f>
        <v>558.04000000000019</v>
      </c>
      <c r="AB72" s="117">
        <f>-STOA!N72</f>
        <v>0</v>
      </c>
      <c r="AC72">
        <f t="shared" si="3"/>
        <v>19.191510951937932</v>
      </c>
      <c r="AD72">
        <f t="shared" si="4"/>
        <v>2133.5377125284253</v>
      </c>
      <c r="AE72">
        <f>'IDT-1'!B72</f>
        <v>16</v>
      </c>
      <c r="AF72" s="26"/>
      <c r="AG72">
        <f t="shared" si="5"/>
        <v>2149.5377125284253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-14</v>
      </c>
      <c r="AM72" s="75">
        <f>RTM_PXI!H72</f>
        <v>0</v>
      </c>
      <c r="AN72" s="75">
        <f>RTM_PXI!N72</f>
        <v>0</v>
      </c>
      <c r="AO72" s="192">
        <f>GDAM_IEX!H72</f>
        <v>51.22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13.776336522228473</v>
      </c>
      <c r="F73">
        <f>GT_Spot!P73</f>
        <v>0</v>
      </c>
      <c r="G73">
        <f>PPCL_NG!P73</f>
        <v>33.950000000000003</v>
      </c>
      <c r="H73">
        <f>PPCL_Spot!P73</f>
        <v>11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969.17266281364869</v>
      </c>
      <c r="P73" s="77">
        <v>118.13</v>
      </c>
      <c r="Q73" s="77">
        <v>0</v>
      </c>
      <c r="R73" s="80">
        <v>19.705873115577887</v>
      </c>
      <c r="S73" s="80">
        <v>0</v>
      </c>
      <c r="T73" s="78">
        <f>SUMPRODUCT(LTA!F73:AJ73,LTA!F$101:AJ$101,LTA!F$103:AJ$103)</f>
        <v>65.739999999999995</v>
      </c>
      <c r="U73" s="78">
        <f>SUMPRODUCT(LTA!F73:AJ73,LTA!F$102:AJ$102,LTA!F$103:AJ$103)</f>
        <v>128.31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97.81</v>
      </c>
      <c r="Z73" s="75">
        <f>IEX!N73</f>
        <v>0</v>
      </c>
      <c r="AA73" s="117">
        <f>STOA!H73</f>
        <v>552.44000000000017</v>
      </c>
      <c r="AB73" s="117">
        <f>-STOA!N73</f>
        <v>0</v>
      </c>
      <c r="AC73">
        <f t="shared" si="3"/>
        <v>19.551389253682572</v>
      </c>
      <c r="AD73">
        <f t="shared" si="4"/>
        <v>2101.7534831977728</v>
      </c>
      <c r="AE73">
        <f>'IDT-1'!B73</f>
        <v>11</v>
      </c>
      <c r="AF73" s="26"/>
      <c r="AG73">
        <f t="shared" si="5"/>
        <v>2112.7534831977728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-50</v>
      </c>
      <c r="AM73" s="75">
        <f>RTM_PXI!H73</f>
        <v>0</v>
      </c>
      <c r="AN73" s="75">
        <f>RTM_PXI!N73</f>
        <v>0</v>
      </c>
      <c r="AO73" s="192">
        <f>GDAM_IEX!H73</f>
        <v>61.65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13.776336522228473</v>
      </c>
      <c r="F74">
        <f>GT_Spot!P74</f>
        <v>0</v>
      </c>
      <c r="G74">
        <f>PPCL_NG!P74</f>
        <v>33.950000000000003</v>
      </c>
      <c r="H74">
        <f>PPCL_Spot!P74</f>
        <v>11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970.10395455942057</v>
      </c>
      <c r="P74" s="77">
        <v>118.13</v>
      </c>
      <c r="Q74" s="77">
        <v>0</v>
      </c>
      <c r="R74" s="80">
        <v>9.6999999999999993</v>
      </c>
      <c r="S74" s="80">
        <v>0</v>
      </c>
      <c r="T74" s="78">
        <f>SUMPRODUCT(LTA!F74:AJ74,LTA!F$101:AJ$101,LTA!F$103:AJ$103)</f>
        <v>63.93</v>
      </c>
      <c r="U74" s="78">
        <f>SUMPRODUCT(LTA!F74:AJ74,LTA!F$102:AJ$102,LTA!F$103:AJ$103)</f>
        <v>107.44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78.290000000000006</v>
      </c>
      <c r="Z74" s="75">
        <f>IEX!N74</f>
        <v>0</v>
      </c>
      <c r="AA74" s="117">
        <f>STOA!H74</f>
        <v>547.54000000000019</v>
      </c>
      <c r="AB74" s="117">
        <f>-STOA!N74</f>
        <v>0</v>
      </c>
      <c r="AC74">
        <f t="shared" si="3"/>
        <v>18.628496346829252</v>
      </c>
      <c r="AD74">
        <f t="shared" si="4"/>
        <v>2070.1217947348205</v>
      </c>
      <c r="AE74">
        <f>'IDT-1'!B74</f>
        <v>19</v>
      </c>
      <c r="AF74" s="26"/>
      <c r="AG74">
        <f t="shared" si="5"/>
        <v>2089.1217947348205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</v>
      </c>
      <c r="AM74" s="75">
        <f>RTM_PXI!H74</f>
        <v>0</v>
      </c>
      <c r="AN74" s="75">
        <f>RTM_PXI!N74</f>
        <v>0</v>
      </c>
      <c r="AO74" s="192">
        <f>GDAM_IEX!H74</f>
        <v>49.27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13.893415869442881</v>
      </c>
      <c r="F75">
        <f>GT_Spot!P75</f>
        <v>0</v>
      </c>
      <c r="G75">
        <f>PPCL_NG!P75</f>
        <v>33.950000000000003</v>
      </c>
      <c r="H75">
        <f>PPCL_Spot!P75</f>
        <v>11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983.95915217422043</v>
      </c>
      <c r="P75" s="77">
        <v>118.13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44.64</v>
      </c>
      <c r="U75" s="78">
        <f>SUMPRODUCT(LTA!F75:AJ75,LTA!F$102:AJ$102,LTA!F$103:AJ$103)</f>
        <v>96.98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168.17</v>
      </c>
      <c r="Z75" s="75">
        <f>IEX!N75</f>
        <v>0</v>
      </c>
      <c r="AA75" s="117">
        <f>STOA!H75</f>
        <v>544.04000000000019</v>
      </c>
      <c r="AB75" s="117">
        <f>-STOA!N75</f>
        <v>0</v>
      </c>
      <c r="AC75">
        <f t="shared" si="3"/>
        <v>19.05047297489401</v>
      </c>
      <c r="AD75">
        <f t="shared" si="4"/>
        <v>2045.3320950687698</v>
      </c>
      <c r="AE75">
        <f>'IDT-1'!B75</f>
        <v>0</v>
      </c>
      <c r="AF75" s="26"/>
      <c r="AG75">
        <f t="shared" si="5"/>
        <v>2045.3320950687698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13.893415869442881</v>
      </c>
      <c r="F76">
        <f>GT_Spot!P76</f>
        <v>0</v>
      </c>
      <c r="G76">
        <f>PPCL_NG!P76</f>
        <v>33.950000000000003</v>
      </c>
      <c r="H76">
        <f>PPCL_Spot!P76</f>
        <v>11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994.01880464067699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32.99</v>
      </c>
      <c r="U76" s="78">
        <f>SUMPRODUCT(LTA!F76:AJ76,LTA!F$102:AJ$102,LTA!F$103:AJ$103)</f>
        <v>97.97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540.54000000000019</v>
      </c>
      <c r="AB76" s="117">
        <f>-STOA!N76</f>
        <v>0</v>
      </c>
      <c r="AC76">
        <f t="shared" si="3"/>
        <v>17.445712641376872</v>
      </c>
      <c r="AD76">
        <f t="shared" si="4"/>
        <v>1884.6665078687433</v>
      </c>
      <c r="AE76">
        <f>'IDT-1'!B76</f>
        <v>154</v>
      </c>
      <c r="AF76" s="26"/>
      <c r="AG76">
        <f t="shared" si="5"/>
        <v>2038.6665078687433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13.893415869442881</v>
      </c>
      <c r="F77">
        <f>GT_Spot!P77</f>
        <v>0</v>
      </c>
      <c r="G77">
        <f>PPCL_NG!P77</f>
        <v>33.950000000000003</v>
      </c>
      <c r="H77">
        <f>PPCL_Spot!P77</f>
        <v>11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998.42371247293431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22.8</v>
      </c>
      <c r="U77" s="78">
        <f>SUMPRODUCT(LTA!F77:AJ77,LTA!F$102:AJ$102,LTA!F$103:AJ$103)</f>
        <v>97.22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538.44000000000017</v>
      </c>
      <c r="AB77" s="117">
        <f>-STOA!N77</f>
        <v>0</v>
      </c>
      <c r="AC77">
        <f t="shared" si="3"/>
        <v>17.502895743133667</v>
      </c>
      <c r="AD77">
        <f t="shared" si="4"/>
        <v>1860.9742325992438</v>
      </c>
      <c r="AE77">
        <f>'IDT-1'!B77</f>
        <v>142</v>
      </c>
      <c r="AF77" s="26"/>
      <c r="AG77">
        <f t="shared" si="5"/>
        <v>2002.9742325992438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13.893415869442881</v>
      </c>
      <c r="F78">
        <f>GT_Spot!P78</f>
        <v>0</v>
      </c>
      <c r="G78">
        <f>PPCL_NG!P78</f>
        <v>33.950000000000003</v>
      </c>
      <c r="H78">
        <f>PPCL_Spot!P78</f>
        <v>11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1010.9771468737342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14.170000000000002</v>
      </c>
      <c r="U78" s="78">
        <f>SUMPRODUCT(LTA!F78:AJ78,LTA!F$102:AJ$102,LTA!F$103:AJ$103)</f>
        <v>95.410000000000011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537.04000000000019</v>
      </c>
      <c r="AB78" s="117">
        <f>-STOA!N78</f>
        <v>0</v>
      </c>
      <c r="AC78">
        <f t="shared" si="3"/>
        <v>17.109658227361916</v>
      </c>
      <c r="AD78">
        <f t="shared" si="4"/>
        <v>1907.0809045158155</v>
      </c>
      <c r="AE78">
        <f>'IDT-1'!B78</f>
        <v>146</v>
      </c>
      <c r="AF78" s="26"/>
      <c r="AG78">
        <f t="shared" si="5"/>
        <v>2053.0809045158157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13.893415869442881</v>
      </c>
      <c r="F79">
        <f>GT_Spot!P79</f>
        <v>0</v>
      </c>
      <c r="G79">
        <f>PPCL_NG!P79</f>
        <v>33.950000000000003</v>
      </c>
      <c r="H79">
        <f>PPCL_Spot!P79</f>
        <v>11</v>
      </c>
      <c r="I79">
        <f>Bawana_NG!P79</f>
        <v>149.62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1038.4455557436481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8.3000000000000007</v>
      </c>
      <c r="U79" s="78">
        <f>SUMPRODUCT(LTA!F79:AJ79,LTA!F$102:AJ$102,LTA!F$103:AJ$103)</f>
        <v>94.98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533.25</v>
      </c>
      <c r="AB79" s="117">
        <f>-STOA!N79</f>
        <v>0</v>
      </c>
      <c r="AC79">
        <f t="shared" si="3"/>
        <v>18.048835198782776</v>
      </c>
      <c r="AD79">
        <f t="shared" si="4"/>
        <v>1934.5201364143084</v>
      </c>
      <c r="AE79">
        <f>'IDT-1'!B79</f>
        <v>148</v>
      </c>
      <c r="AF79" s="26"/>
      <c r="AG79">
        <f t="shared" si="5"/>
        <v>2082.5201364143086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13.893415869442881</v>
      </c>
      <c r="F80">
        <f>GT_Spot!P80</f>
        <v>0</v>
      </c>
      <c r="G80">
        <f>PPCL_NG!P80</f>
        <v>33.950000000000003</v>
      </c>
      <c r="H80">
        <f>PPCL_Spot!P80</f>
        <v>11</v>
      </c>
      <c r="I80">
        <f>Bawana_NG!P80</f>
        <v>149.62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1053.0355917660481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3.59</v>
      </c>
      <c r="U80" s="78">
        <f>SUMPRODUCT(LTA!F80:AJ80,LTA!F$102:AJ$102,LTA!F$103:AJ$103)</f>
        <v>95.149999999999991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531.43000000000006</v>
      </c>
      <c r="AB80" s="117">
        <f>-STOA!N80</f>
        <v>0</v>
      </c>
      <c r="AC80">
        <f t="shared" si="3"/>
        <v>18.165650153390875</v>
      </c>
      <c r="AD80">
        <f t="shared" si="4"/>
        <v>1937.6333574821003</v>
      </c>
      <c r="AE80">
        <f>'IDT-1'!B80</f>
        <v>160</v>
      </c>
      <c r="AF80" s="26"/>
      <c r="AG80">
        <f t="shared" si="5"/>
        <v>2097.6333574821001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13.893415869442881</v>
      </c>
      <c r="F81">
        <f>GT_Spot!P81</f>
        <v>0</v>
      </c>
      <c r="G81">
        <f>PPCL_NG!P81</f>
        <v>33.950000000000003</v>
      </c>
      <c r="H81">
        <f>PPCL_Spot!P81</f>
        <v>11</v>
      </c>
      <c r="I81">
        <f>Bawana_NG!P81</f>
        <v>149.62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1119.4183855564854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0.63</v>
      </c>
      <c r="U81" s="78">
        <f>SUMPRODUCT(LTA!F81:AJ81,LTA!F$102:AJ$102,LTA!F$103:AJ$103)</f>
        <v>94.31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530.33000000000004</v>
      </c>
      <c r="AB81" s="117">
        <f>-STOA!N81</f>
        <v>0</v>
      </c>
      <c r="AC81">
        <f t="shared" si="3"/>
        <v>18.964164436890378</v>
      </c>
      <c r="AD81">
        <f t="shared" si="4"/>
        <v>1969.317636989038</v>
      </c>
      <c r="AE81">
        <f>'IDT-1'!B81</f>
        <v>185</v>
      </c>
      <c r="AF81" s="26"/>
      <c r="AG81">
        <f t="shared" si="5"/>
        <v>2154.317636989038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13.893415869442881</v>
      </c>
      <c r="F82">
        <f>GT_Spot!P82</f>
        <v>0</v>
      </c>
      <c r="G82">
        <f>PPCL_NG!P82</f>
        <v>33.950000000000003</v>
      </c>
      <c r="H82">
        <f>PPCL_Spot!P82</f>
        <v>11</v>
      </c>
      <c r="I82">
        <f>Bawana_NG!P82</f>
        <v>149.62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1119.4183855564854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91.07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529.96</v>
      </c>
      <c r="AB82" s="117">
        <f>-STOA!N82</f>
        <v>0</v>
      </c>
      <c r="AC82">
        <f t="shared" si="3"/>
        <v>18.93573056441258</v>
      </c>
      <c r="AD82">
        <f t="shared" si="4"/>
        <v>1964.1060708615159</v>
      </c>
      <c r="AE82">
        <f>'IDT-1'!B82</f>
        <v>210</v>
      </c>
      <c r="AF82" s="26"/>
      <c r="AG82">
        <f t="shared" si="5"/>
        <v>2174.1060708615159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13.893415869442881</v>
      </c>
      <c r="F83">
        <f>GT_Spot!P83</f>
        <v>0</v>
      </c>
      <c r="G83">
        <f>PPCL_NG!P83</f>
        <v>33.950000000000003</v>
      </c>
      <c r="H83">
        <f>PPCL_Spot!P83</f>
        <v>11</v>
      </c>
      <c r="I83">
        <f>Bawana_NG!P83</f>
        <v>149.62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1071.6863901299096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78.89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529.76</v>
      </c>
      <c r="AB83" s="117">
        <f>-STOA!N83</f>
        <v>0</v>
      </c>
      <c r="AC83">
        <f t="shared" si="3"/>
        <v>18.140401178992853</v>
      </c>
      <c r="AD83">
        <f t="shared" si="4"/>
        <v>1934.7894048203598</v>
      </c>
      <c r="AE83">
        <f>'IDT-1'!B83</f>
        <v>207</v>
      </c>
      <c r="AF83" s="26"/>
      <c r="AG83">
        <f t="shared" si="5"/>
        <v>2181.5294048203596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13.893415869442881</v>
      </c>
      <c r="F84">
        <f>GT_Spot!P84</f>
        <v>0</v>
      </c>
      <c r="G84">
        <f>PPCL_NG!P84</f>
        <v>33.950000000000003</v>
      </c>
      <c r="H84">
        <f>PPCL_Spot!P84</f>
        <v>11</v>
      </c>
      <c r="I84">
        <f>Bawana_NG!P84</f>
        <v>149.62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1062.0939146026362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78.37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529.76</v>
      </c>
      <c r="AB84" s="117">
        <f>-STOA!N84</f>
        <v>0</v>
      </c>
      <c r="AC84">
        <f t="shared" si="3"/>
        <v>17.935995736564308</v>
      </c>
      <c r="AD84">
        <f t="shared" si="4"/>
        <v>1937.8813347355149</v>
      </c>
      <c r="AE84">
        <f>'IDT-1'!B84</f>
        <v>232</v>
      </c>
      <c r="AF84" s="26"/>
      <c r="AG84">
        <f t="shared" si="5"/>
        <v>2209.6213347355147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13.893415869442881</v>
      </c>
      <c r="F85">
        <f>GT_Spot!P85</f>
        <v>0</v>
      </c>
      <c r="G85">
        <f>PPCL_NG!P85</f>
        <v>33.950000000000003</v>
      </c>
      <c r="H85">
        <f>PPCL_Spot!P85</f>
        <v>11</v>
      </c>
      <c r="I85">
        <f>Bawana_NG!P85</f>
        <v>149.62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1057.5879366506406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77.889999999999986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8.02</v>
      </c>
      <c r="Z85" s="75">
        <f>IEX!N85</f>
        <v>0</v>
      </c>
      <c r="AA85" s="117">
        <f>STOA!H85</f>
        <v>529.76</v>
      </c>
      <c r="AB85" s="117">
        <f>-STOA!N85</f>
        <v>0</v>
      </c>
      <c r="AC85">
        <f t="shared" si="3"/>
        <v>18.291185848907972</v>
      </c>
      <c r="AD85">
        <f t="shared" si="4"/>
        <v>1903.5601666711755</v>
      </c>
      <c r="AE85">
        <f>'IDT-1'!B85</f>
        <v>260.84199999999998</v>
      </c>
      <c r="AF85" s="26"/>
      <c r="AG85">
        <f t="shared" si="5"/>
        <v>2204.1421666711753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13.893415869442881</v>
      </c>
      <c r="F86">
        <f>GT_Spot!P86</f>
        <v>0</v>
      </c>
      <c r="G86">
        <f>PPCL_NG!P86</f>
        <v>33.950000000000003</v>
      </c>
      <c r="H86">
        <f>PPCL_Spot!P86</f>
        <v>11</v>
      </c>
      <c r="I86">
        <f>Bawana_NG!P86</f>
        <v>149.62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1042.9979006282406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76.930000000000007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36.25</v>
      </c>
      <c r="Z86" s="75">
        <f>IEX!N86</f>
        <v>0</v>
      </c>
      <c r="AA86" s="117">
        <f>STOA!H86</f>
        <v>529.76</v>
      </c>
      <c r="AB86" s="117">
        <f>-STOA!N86</f>
        <v>0</v>
      </c>
      <c r="AC86">
        <f t="shared" si="3"/>
        <v>17.71027558517962</v>
      </c>
      <c r="AD86">
        <f t="shared" si="4"/>
        <v>1994.821040912504</v>
      </c>
      <c r="AE86">
        <f>'IDT-1'!B86</f>
        <v>244.548</v>
      </c>
      <c r="AF86" s="26"/>
      <c r="AG86">
        <f t="shared" si="5"/>
        <v>2279.1090409125036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13.893415869442881</v>
      </c>
      <c r="F87">
        <f>GT_Spot!P87</f>
        <v>0</v>
      </c>
      <c r="G87">
        <f>PPCL_NG!P87</f>
        <v>33.950000000000003</v>
      </c>
      <c r="H87">
        <f>PPCL_Spot!P87</f>
        <v>11</v>
      </c>
      <c r="I87">
        <f>Bawana_NG!P87</f>
        <v>149.62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1031.6358409839227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65.820000000000007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2.68</v>
      </c>
      <c r="Z87" s="75">
        <f>IEX!N87</f>
        <v>0</v>
      </c>
      <c r="AA87" s="117">
        <f>STOA!H87</f>
        <v>607.01</v>
      </c>
      <c r="AB87" s="117">
        <f>-STOA!N87</f>
        <v>0</v>
      </c>
      <c r="AC87">
        <f t="shared" si="3"/>
        <v>18.030077373142547</v>
      </c>
      <c r="AD87">
        <f t="shared" si="4"/>
        <v>2000.7091794802232</v>
      </c>
      <c r="AE87">
        <f>'IDT-1'!B87</f>
        <v>254.33199999999999</v>
      </c>
      <c r="AF87" s="26"/>
      <c r="AG87">
        <f t="shared" si="5"/>
        <v>2294.7811794802228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13.893415869442881</v>
      </c>
      <c r="F88">
        <f>GT_Spot!P88</f>
        <v>0</v>
      </c>
      <c r="G88">
        <f>PPCL_NG!P88</f>
        <v>33.950000000000003</v>
      </c>
      <c r="H88">
        <f>PPCL_Spot!P88</f>
        <v>11</v>
      </c>
      <c r="I88">
        <f>Bawana_NG!P88</f>
        <v>149.62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1031.6358409839227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66.02000000000001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26.12</v>
      </c>
      <c r="Z88" s="75">
        <f>IEX!N88</f>
        <v>0</v>
      </c>
      <c r="AA88" s="117">
        <f>STOA!H88</f>
        <v>607.98</v>
      </c>
      <c r="AB88" s="117">
        <f>-STOA!N88</f>
        <v>0</v>
      </c>
      <c r="AC88">
        <f t="shared" si="3"/>
        <v>18.232537460309622</v>
      </c>
      <c r="AD88">
        <f t="shared" si="4"/>
        <v>2053.6467193930562</v>
      </c>
      <c r="AE88">
        <f>'IDT-1'!B88</f>
        <v>234.74199999999999</v>
      </c>
      <c r="AF88" s="26"/>
      <c r="AG88">
        <f t="shared" si="5"/>
        <v>2328.1287193930561</v>
      </c>
      <c r="AI88" s="75">
        <f>PXIL!H88</f>
        <v>0</v>
      </c>
      <c r="AJ88" s="75">
        <f>PXIL!N88</f>
        <v>0</v>
      </c>
      <c r="AK88" s="75">
        <f>RTM_IEX!H88</f>
        <v>13.53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13.893415869442881</v>
      </c>
      <c r="F89">
        <f>GT_Spot!P89</f>
        <v>0</v>
      </c>
      <c r="G89">
        <f>PPCL_NG!P89</f>
        <v>33.950000000000003</v>
      </c>
      <c r="H89">
        <f>PPCL_Spot!P89</f>
        <v>11</v>
      </c>
      <c r="I89">
        <f>Bawana_NG!P89</f>
        <v>149.62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1031.6358409839227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66.78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56.59</v>
      </c>
      <c r="Z89" s="75">
        <f>IEX!N89</f>
        <v>0</v>
      </c>
      <c r="AA89" s="117">
        <f>STOA!H89</f>
        <v>617.64</v>
      </c>
      <c r="AB89" s="117">
        <f>-STOA!N89</f>
        <v>0</v>
      </c>
      <c r="AC89">
        <f t="shared" si="3"/>
        <v>18.828430561197429</v>
      </c>
      <c r="AD89">
        <f t="shared" si="4"/>
        <v>2040.4108262921682</v>
      </c>
      <c r="AE89">
        <f>'IDT-1'!B89</f>
        <v>197.322</v>
      </c>
      <c r="AF89" s="26"/>
      <c r="AG89">
        <f t="shared" si="5"/>
        <v>2277.4728262921681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13.893415869442881</v>
      </c>
      <c r="F90">
        <f>GT_Spot!P90</f>
        <v>0</v>
      </c>
      <c r="G90">
        <f>PPCL_NG!P90</f>
        <v>33.950000000000003</v>
      </c>
      <c r="H90">
        <f>PPCL_Spot!P90</f>
        <v>11</v>
      </c>
      <c r="I90">
        <f>Bawana_NG!P90</f>
        <v>149.62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1024.1533387601344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67.12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85.05</v>
      </c>
      <c r="Z90" s="75">
        <f>IEX!N90</f>
        <v>0</v>
      </c>
      <c r="AA90" s="117">
        <f>STOA!H90</f>
        <v>632.14</v>
      </c>
      <c r="AB90" s="117">
        <f>-STOA!N90</f>
        <v>0</v>
      </c>
      <c r="AC90">
        <f t="shared" si="3"/>
        <v>18.95006744074028</v>
      </c>
      <c r="AD90">
        <f t="shared" si="4"/>
        <v>2134.4666871888371</v>
      </c>
      <c r="AE90">
        <f>'IDT-1'!B90</f>
        <v>173.792</v>
      </c>
      <c r="AF90" s="26"/>
      <c r="AG90">
        <f t="shared" si="5"/>
        <v>2347.9986871888368</v>
      </c>
      <c r="AI90" s="75">
        <f>PXIL!H90</f>
        <v>0</v>
      </c>
      <c r="AJ90" s="75">
        <f>PXIL!N90</f>
        <v>0</v>
      </c>
      <c r="AK90" s="75">
        <f>RTM_IEX!H90</f>
        <v>18.36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13.893415869442881</v>
      </c>
      <c r="F91">
        <f>GT_Spot!P91</f>
        <v>0</v>
      </c>
      <c r="G91">
        <f>PPCL_NG!P91</f>
        <v>33.950000000000003</v>
      </c>
      <c r="H91">
        <f>PPCL_Spot!P91</f>
        <v>11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1046.8935302700227</v>
      </c>
      <c r="P91" s="77">
        <v>94.295483067490537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67.929999999999993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37.86</v>
      </c>
      <c r="Z91" s="75">
        <f>IEX!N91</f>
        <v>0</v>
      </c>
      <c r="AA91" s="117">
        <f>STOA!H91</f>
        <v>775.18999999999983</v>
      </c>
      <c r="AB91" s="117">
        <f>-STOA!N91</f>
        <v>0</v>
      </c>
      <c r="AC91">
        <f t="shared" si="3"/>
        <v>19.358249799942921</v>
      </c>
      <c r="AD91">
        <f t="shared" si="4"/>
        <v>2142.274179407013</v>
      </c>
      <c r="AE91">
        <f>'IDT-1'!B91</f>
        <v>156.84299999999999</v>
      </c>
      <c r="AF91" s="26"/>
      <c r="AG91">
        <f t="shared" si="5"/>
        <v>2338.8571794070126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13.893415869442881</v>
      </c>
      <c r="F92">
        <f>GT_Spot!P92</f>
        <v>0</v>
      </c>
      <c r="G92">
        <f>PPCL_NG!P92</f>
        <v>33.950000000000003</v>
      </c>
      <c r="H92">
        <f>PPCL_Spot!P92</f>
        <v>11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1046.8935302700227</v>
      </c>
      <c r="P92" s="77">
        <v>94.295483067490537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65.599999999999994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58.68</v>
      </c>
      <c r="Z92" s="75">
        <f>IEX!N92</f>
        <v>0</v>
      </c>
      <c r="AA92" s="117">
        <f>STOA!H92</f>
        <v>784.8599999999999</v>
      </c>
      <c r="AB92" s="117">
        <f>-STOA!N92</f>
        <v>0</v>
      </c>
      <c r="AC92">
        <f t="shared" si="3"/>
        <v>19.590493377021211</v>
      </c>
      <c r="AD92">
        <f t="shared" si="4"/>
        <v>2206.6019358299345</v>
      </c>
      <c r="AE92">
        <f>'IDT-1'!B92</f>
        <v>138.91300000000001</v>
      </c>
      <c r="AF92" s="26"/>
      <c r="AG92">
        <f t="shared" si="5"/>
        <v>2385.2549358299343</v>
      </c>
      <c r="AI92" s="75">
        <f>PXIL!H92</f>
        <v>0</v>
      </c>
      <c r="AJ92" s="75">
        <f>PXIL!N92</f>
        <v>0</v>
      </c>
      <c r="AK92" s="75">
        <f>RTM_IEX!H92</f>
        <v>17.399999999999999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13.893415869442881</v>
      </c>
      <c r="F93">
        <f>GT_Spot!P93</f>
        <v>0</v>
      </c>
      <c r="G93">
        <f>PPCL_NG!P93</f>
        <v>33.950000000000003</v>
      </c>
      <c r="H93">
        <f>PPCL_Spot!P93</f>
        <v>11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1046.8935302700227</v>
      </c>
      <c r="P93" s="77">
        <v>94.295483067490537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66.05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111.35</v>
      </c>
      <c r="Z93" s="75">
        <f>IEX!N93</f>
        <v>0</v>
      </c>
      <c r="AA93" s="117">
        <f>STOA!H93</f>
        <v>794.51999999999975</v>
      </c>
      <c r="AB93" s="117">
        <f>-STOA!N93</f>
        <v>0</v>
      </c>
      <c r="AC93">
        <f t="shared" si="3"/>
        <v>20.168477377021208</v>
      </c>
      <c r="AD93">
        <f t="shared" si="4"/>
        <v>2271.7039518299343</v>
      </c>
      <c r="AE93">
        <f>'IDT-1'!B93</f>
        <v>97.242999999999995</v>
      </c>
      <c r="AF93" s="26"/>
      <c r="AG93">
        <f t="shared" si="5"/>
        <v>2408.6869518299341</v>
      </c>
      <c r="AI93" s="75">
        <f>PXIL!H93</f>
        <v>0</v>
      </c>
      <c r="AJ93" s="75">
        <f>PXIL!N93</f>
        <v>0</v>
      </c>
      <c r="AK93" s="75">
        <f>RTM_IEX!H93</f>
        <v>20.3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13.893415869442881</v>
      </c>
      <c r="F94">
        <f>GT_Spot!P94</f>
        <v>0</v>
      </c>
      <c r="G94">
        <f>PPCL_NG!P94</f>
        <v>33.950000000000003</v>
      </c>
      <c r="H94">
        <f>PPCL_Spot!P94</f>
        <v>11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1046.8935302700227</v>
      </c>
      <c r="P94" s="77">
        <v>94.295483067490537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67.350000000000009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148.22999999999999</v>
      </c>
      <c r="Z94" s="75">
        <f>IEX!N94</f>
        <v>0</v>
      </c>
      <c r="AA94" s="117">
        <f>STOA!H94</f>
        <v>804.18999999999983</v>
      </c>
      <c r="AB94" s="117">
        <f>-STOA!N94</f>
        <v>0</v>
      </c>
      <c r="AC94">
        <f t="shared" si="3"/>
        <v>20.47049337702121</v>
      </c>
      <c r="AD94">
        <f t="shared" si="4"/>
        <v>2305.7219358299344</v>
      </c>
      <c r="AE94">
        <f>'IDT-1'!B94</f>
        <v>76.793000000000006</v>
      </c>
      <c r="AF94" s="26"/>
      <c r="AG94">
        <f t="shared" si="5"/>
        <v>2422.2549358299343</v>
      </c>
      <c r="AI94" s="75">
        <f>PXIL!H94</f>
        <v>0</v>
      </c>
      <c r="AJ94" s="75">
        <f>PXIL!N94</f>
        <v>0</v>
      </c>
      <c r="AK94" s="75">
        <f>RTM_IEX!H94</f>
        <v>6.77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13.893415869442881</v>
      </c>
      <c r="F95">
        <f>GT_Spot!P95</f>
        <v>0</v>
      </c>
      <c r="G95">
        <f>PPCL_NG!P95</f>
        <v>33.950000000000003</v>
      </c>
      <c r="H95">
        <f>PPCL_Spot!P95</f>
        <v>11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1024.8612726433048</v>
      </c>
      <c r="P95" s="77">
        <v>94.295483067490537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68.290000000000006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187.71</v>
      </c>
      <c r="Z95" s="75">
        <f>IEX!N95</f>
        <v>0</v>
      </c>
      <c r="AA95" s="117">
        <f>STOA!H95</f>
        <v>804.18999999999983</v>
      </c>
      <c r="AB95" s="117">
        <f>-STOA!N95</f>
        <v>0</v>
      </c>
      <c r="AC95">
        <f t="shared" si="3"/>
        <v>21.229710946548551</v>
      </c>
      <c r="AD95">
        <f t="shared" si="4"/>
        <v>2242.5804606336897</v>
      </c>
      <c r="AE95">
        <f>'IDT-1'!B95</f>
        <v>68.289000000000001</v>
      </c>
      <c r="AF95" s="26"/>
      <c r="AG95">
        <f t="shared" si="5"/>
        <v>2350.6094606336897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13.893415869442881</v>
      </c>
      <c r="F96">
        <f>GT_Spot!P96</f>
        <v>0</v>
      </c>
      <c r="G96">
        <f>PPCL_NG!P96</f>
        <v>33.950000000000003</v>
      </c>
      <c r="H96">
        <f>PPCL_Spot!P96</f>
        <v>11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1024.8612726433048</v>
      </c>
      <c r="P96" s="77">
        <v>94.295483067490537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69.069999999999993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183</v>
      </c>
      <c r="Z96" s="75">
        <f>IEX!N96</f>
        <v>0</v>
      </c>
      <c r="AA96" s="117">
        <f>STOA!H96</f>
        <v>804.18999999999983</v>
      </c>
      <c r="AB96" s="117">
        <f>-STOA!N96</f>
        <v>0</v>
      </c>
      <c r="AC96">
        <f t="shared" si="3"/>
        <v>20.831123718138542</v>
      </c>
      <c r="AD96">
        <f t="shared" si="4"/>
        <v>2280.0490478620995</v>
      </c>
      <c r="AE96">
        <f>'IDT-1'!B96</f>
        <v>70.132999999999996</v>
      </c>
      <c r="AF96" s="26"/>
      <c r="AG96">
        <f t="shared" si="5"/>
        <v>2389.9220478620991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13.893415869442881</v>
      </c>
      <c r="F97">
        <f>GT_Spot!P97</f>
        <v>0</v>
      </c>
      <c r="G97">
        <f>PPCL_NG!P97</f>
        <v>33.950000000000003</v>
      </c>
      <c r="H97">
        <f>PPCL_Spot!P97</f>
        <v>11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1024.1074863153649</v>
      </c>
      <c r="P97" s="77">
        <v>94.295483067490537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69.94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161.4</v>
      </c>
      <c r="Z97" s="75">
        <f>IEX!N97</f>
        <v>0</v>
      </c>
      <c r="AA97" s="117">
        <f>STOA!H97</f>
        <v>804.18999999999983</v>
      </c>
      <c r="AB97" s="117">
        <f>-STOA!N97</f>
        <v>0</v>
      </c>
      <c r="AC97">
        <f t="shared" si="3"/>
        <v>20.349088190220225</v>
      </c>
      <c r="AD97">
        <f t="shared" si="4"/>
        <v>2292.0472970620781</v>
      </c>
      <c r="AE97">
        <f>'IDT-1'!B97</f>
        <v>79.527000000000001</v>
      </c>
      <c r="AF97" s="26"/>
      <c r="AG97">
        <f t="shared" si="5"/>
        <v>2411.3142970620779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13.893415869442881</v>
      </c>
      <c r="F98">
        <f>GT_Spot!P98</f>
        <v>0</v>
      </c>
      <c r="G98">
        <f>PPCL_NG!P98</f>
        <v>33.950000000000003</v>
      </c>
      <c r="H98">
        <f>PPCL_Spot!P98</f>
        <v>11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1023.7276231669522</v>
      </c>
      <c r="P98" s="77">
        <v>94.295483067490537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70.150000000000006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112.11</v>
      </c>
      <c r="Z98" s="75">
        <f>IEX!N98</f>
        <v>0</v>
      </c>
      <c r="AA98" s="117">
        <f>STOA!H98</f>
        <v>804.18999999999983</v>
      </c>
      <c r="AB98" s="117">
        <f>-STOA!N98</f>
        <v>0</v>
      </c>
      <c r="AC98">
        <f t="shared" si="3"/>
        <v>19.91384139451419</v>
      </c>
      <c r="AD98">
        <f t="shared" si="4"/>
        <v>2243.0226807093709</v>
      </c>
      <c r="AE98">
        <f>'IDT-1'!B98</f>
        <v>98.78</v>
      </c>
      <c r="AF98" s="26"/>
      <c r="AG98">
        <f t="shared" si="5"/>
        <v>2381.5426807093709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0.31685161909526616</v>
      </c>
      <c r="F99">
        <f t="shared" si="6"/>
        <v>0</v>
      </c>
      <c r="G99">
        <f t="shared" si="6"/>
        <v>0.81479999999999886</v>
      </c>
      <c r="H99">
        <f t="shared" si="6"/>
        <v>0.26208596745808971</v>
      </c>
      <c r="I99">
        <f t="shared" si="6"/>
        <v>2.4705810562566546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22.907804247608595</v>
      </c>
      <c r="P99" s="77">
        <f t="shared" si="6"/>
        <v>2.296011815425258</v>
      </c>
      <c r="Q99" s="77">
        <f t="shared" si="6"/>
        <v>0</v>
      </c>
      <c r="R99" s="80">
        <f t="shared" si="6"/>
        <v>0.46164744500176197</v>
      </c>
      <c r="S99" s="80">
        <f t="shared" si="6"/>
        <v>0</v>
      </c>
      <c r="T99" s="78">
        <f t="shared" si="6"/>
        <v>2.0096675000000004</v>
      </c>
      <c r="U99" s="78">
        <f t="shared" si="6"/>
        <v>1.9623775000000003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0.47492749999999995</v>
      </c>
      <c r="Z99" s="75">
        <f t="shared" si="6"/>
        <v>0</v>
      </c>
      <c r="AA99" s="117">
        <f t="shared" si="6"/>
        <v>16.175797500000009</v>
      </c>
      <c r="AB99" s="117">
        <f t="shared" si="6"/>
        <v>0</v>
      </c>
      <c r="AC99">
        <f t="shared" si="6"/>
        <v>0.45288651372485889</v>
      </c>
      <c r="AD99">
        <f t="shared" si="6"/>
        <v>49.604773137120731</v>
      </c>
      <c r="AE99">
        <f t="shared" si="6"/>
        <v>1.269118</v>
      </c>
      <c r="AG99">
        <f t="shared" si="6"/>
        <v>50.924851137120712</v>
      </c>
      <c r="AI99">
        <f t="shared" si="6"/>
        <v>0</v>
      </c>
      <c r="AJ99">
        <f t="shared" si="6"/>
        <v>0</v>
      </c>
      <c r="AK99">
        <f t="shared" si="6"/>
        <v>0.51370000000000005</v>
      </c>
      <c r="AL99">
        <f t="shared" si="6"/>
        <v>-0.70025000000000004</v>
      </c>
      <c r="AM99">
        <f t="shared" si="6"/>
        <v>0</v>
      </c>
      <c r="AN99">
        <f t="shared" si="6"/>
        <v>0</v>
      </c>
      <c r="AO99">
        <f t="shared" si="6"/>
        <v>9.1657500000000003E-2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3.5303467082197115</v>
      </c>
      <c r="F3">
        <f>GT_Spot!Q3</f>
        <v>0</v>
      </c>
      <c r="G3">
        <f>PPCL_NG!Q3</f>
        <v>19.28</v>
      </c>
      <c r="H3">
        <f>PPCL_Spot!Q3</f>
        <v>5.1515151515151514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718.97592740109826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128.69999999999999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351.37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11.838092545495334</v>
      </c>
      <c r="AD3">
        <f>SUM(B3:AB3,AI3:AR3)-AC3</f>
        <v>1333.399696715338</v>
      </c>
      <c r="AE3">
        <f>'IDT-1'!C3</f>
        <v>-55</v>
      </c>
      <c r="AF3" s="26"/>
      <c r="AG3">
        <f>SUM(AD3:AF3)</f>
        <v>1278.399696715338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3.5303467082197115</v>
      </c>
      <c r="F4">
        <f>GT_Spot!Q4</f>
        <v>0</v>
      </c>
      <c r="G4">
        <f>PPCL_NG!Q4</f>
        <v>19.28</v>
      </c>
      <c r="H4">
        <f>PPCL_Spot!Q4</f>
        <v>5.1515151515151514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718.97592740109826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351.37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11.831932545495331</v>
      </c>
      <c r="AD4">
        <f t="shared" ref="AD4:AD67" si="1">SUM(B4:AB4,AI4:AR4)-AC4</f>
        <v>1332.7058567153376</v>
      </c>
      <c r="AE4">
        <f>'IDT-1'!C4</f>
        <v>-80</v>
      </c>
      <c r="AF4" s="26"/>
      <c r="AG4">
        <f t="shared" ref="AG4:AG67" si="2">SUM(AD4:AF4)</f>
        <v>1252.7058567153376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3.5303467082197115</v>
      </c>
      <c r="F5">
        <f>GT_Spot!Q5</f>
        <v>0</v>
      </c>
      <c r="G5">
        <f>PPCL_NG!Q5</f>
        <v>19.28</v>
      </c>
      <c r="H5">
        <f>PPCL_Spot!Q5</f>
        <v>5.1515151515151514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718.16286120909831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127.44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351.37</v>
      </c>
      <c r="AB5" s="117">
        <f>-STOA!O5</f>
        <v>0</v>
      </c>
      <c r="AC5">
        <f t="shared" si="0"/>
        <v>11.819849563005732</v>
      </c>
      <c r="AD5">
        <f t="shared" si="1"/>
        <v>1331.3448735058273</v>
      </c>
      <c r="AE5">
        <f>'IDT-1'!C5</f>
        <v>-100</v>
      </c>
      <c r="AF5" s="26"/>
      <c r="AG5">
        <f t="shared" si="2"/>
        <v>1231.3448735058273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5.4949746786131666</v>
      </c>
      <c r="F6">
        <f>GT_Spot!Q6</f>
        <v>0</v>
      </c>
      <c r="G6">
        <f>PPCL_NG!Q6</f>
        <v>19.28</v>
      </c>
      <c r="H6">
        <f>PPCL_Spot!Q6</f>
        <v>5.1515151515151514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718.16286120909831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127.06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-45</v>
      </c>
      <c r="AA6" s="117">
        <f>STOA!I6</f>
        <v>351.37</v>
      </c>
      <c r="AB6" s="117">
        <f>-STOA!O6</f>
        <v>0</v>
      </c>
      <c r="AC6">
        <f t="shared" si="0"/>
        <v>12.233310027643984</v>
      </c>
      <c r="AD6">
        <f t="shared" si="1"/>
        <v>1287.5160410115825</v>
      </c>
      <c r="AE6">
        <f>'IDT-1'!C6</f>
        <v>-70.278000000000006</v>
      </c>
      <c r="AF6" s="26"/>
      <c r="AG6">
        <f t="shared" si="2"/>
        <v>1217.2380410115825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7.0125223613595713</v>
      </c>
      <c r="F7">
        <f>GT_Spot!Q7</f>
        <v>0</v>
      </c>
      <c r="G7">
        <f>PPCL_NG!Q7</f>
        <v>19.28</v>
      </c>
      <c r="H7">
        <f>PPCL_Spot!Q7</f>
        <v>5.1515151515151514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715.20277615656266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132.47999999999999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-48</v>
      </c>
      <c r="AA7" s="117">
        <f>STOA!I7</f>
        <v>351.37</v>
      </c>
      <c r="AB7" s="117">
        <f>-STOA!O7</f>
        <v>0</v>
      </c>
      <c r="AC7">
        <f t="shared" si="0"/>
        <v>12.380042081356425</v>
      </c>
      <c r="AD7">
        <f t="shared" si="1"/>
        <v>1298.0167715880812</v>
      </c>
      <c r="AE7">
        <f>'IDT-1'!C7</f>
        <v>-61.387999999999998</v>
      </c>
      <c r="AF7" s="26"/>
      <c r="AG7">
        <f t="shared" si="2"/>
        <v>1236.6287715880812</v>
      </c>
      <c r="AI7" s="75">
        <f>PXIL!I7</f>
        <v>0</v>
      </c>
      <c r="AJ7" s="75">
        <f>PXIL!O7</f>
        <v>0</v>
      </c>
      <c r="AK7" s="75">
        <f>RTM_IEX!I7</f>
        <v>9.67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7.0125223613595713</v>
      </c>
      <c r="F8">
        <f>GT_Spot!Q8</f>
        <v>0</v>
      </c>
      <c r="G8">
        <f>PPCL_NG!Q8</f>
        <v>19.28</v>
      </c>
      <c r="H8">
        <f>PPCL_Spot!Q8</f>
        <v>5.1515151515151514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715.2034103222569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131.91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-78</v>
      </c>
      <c r="AA8" s="117">
        <f>STOA!I8</f>
        <v>351.37</v>
      </c>
      <c r="AB8" s="117">
        <f>-STOA!O8</f>
        <v>0</v>
      </c>
      <c r="AC8">
        <f t="shared" si="0"/>
        <v>12.556279487680392</v>
      </c>
      <c r="AD8">
        <f t="shared" si="1"/>
        <v>1257.6011683474512</v>
      </c>
      <c r="AE8">
        <f>'IDT-1'!C8</f>
        <v>-48.262999999999998</v>
      </c>
      <c r="AF8" s="26"/>
      <c r="AG8">
        <f t="shared" si="2"/>
        <v>1209.3381683474513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7.2525767226404172</v>
      </c>
      <c r="F9">
        <f>GT_Spot!Q9</f>
        <v>0</v>
      </c>
      <c r="G9">
        <f>PPCL_NG!Q9</f>
        <v>19.28</v>
      </c>
      <c r="H9">
        <f>PPCL_Spot!Q9</f>
        <v>5.1515151515151514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645.57243799406342</v>
      </c>
      <c r="P9" s="77">
        <v>32.86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131.44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-51</v>
      </c>
      <c r="AA9" s="117">
        <f>STOA!I9</f>
        <v>351.37</v>
      </c>
      <c r="AB9" s="117">
        <f>-STOA!O9</f>
        <v>0</v>
      </c>
      <c r="AC9">
        <f t="shared" si="0"/>
        <v>11.515145966472289</v>
      </c>
      <c r="AD9">
        <f t="shared" si="1"/>
        <v>1194.5713839017467</v>
      </c>
      <c r="AE9">
        <f>'IDT-1'!C9</f>
        <v>-37.679000000000002</v>
      </c>
      <c r="AF9" s="26"/>
      <c r="AG9">
        <f t="shared" si="2"/>
        <v>1156.8923839017466</v>
      </c>
      <c r="AI9" s="75">
        <f>PXIL!I9</f>
        <v>0</v>
      </c>
      <c r="AJ9" s="75">
        <f>PXIL!O9</f>
        <v>0</v>
      </c>
      <c r="AK9" s="75">
        <f>RTM_IEX!I9</f>
        <v>24.16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7.2525767226404172</v>
      </c>
      <c r="F10">
        <f>GT_Spot!Q10</f>
        <v>0</v>
      </c>
      <c r="G10">
        <f>PPCL_NG!Q10</f>
        <v>19.28</v>
      </c>
      <c r="H10">
        <f>PPCL_Spot!Q10</f>
        <v>5.1515151515151514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645.57243799406342</v>
      </c>
      <c r="P10" s="77">
        <v>32.86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131.19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-76</v>
      </c>
      <c r="AA10" s="117">
        <f>STOA!I10</f>
        <v>351.37</v>
      </c>
      <c r="AB10" s="117">
        <f>-STOA!O10</f>
        <v>0</v>
      </c>
      <c r="AC10">
        <f t="shared" si="0"/>
        <v>11.734899154527172</v>
      </c>
      <c r="AD10">
        <f t="shared" si="1"/>
        <v>1169.1016307136917</v>
      </c>
      <c r="AE10">
        <f>'IDT-1'!C10</f>
        <v>-28.364999999999998</v>
      </c>
      <c r="AF10" s="26"/>
      <c r="AG10">
        <f t="shared" si="2"/>
        <v>1140.7366307136917</v>
      </c>
      <c r="AI10" s="75">
        <f>PXIL!I10</f>
        <v>0</v>
      </c>
      <c r="AJ10" s="75">
        <f>PXIL!O10</f>
        <v>0</v>
      </c>
      <c r="AK10" s="75">
        <f>RTM_IEX!I10</f>
        <v>24.16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7.2525767226404172</v>
      </c>
      <c r="F11">
        <f>GT_Spot!Q11</f>
        <v>0</v>
      </c>
      <c r="G11">
        <f>PPCL_NG!Q11</f>
        <v>19.28</v>
      </c>
      <c r="H11">
        <f>PPCL_Spot!Q11</f>
        <v>5.1515151515151514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645.57179357046948</v>
      </c>
      <c r="P11" s="77">
        <v>32.861825758417602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131.37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-76</v>
      </c>
      <c r="AA11" s="117">
        <f>STOA!I11</f>
        <v>351.37</v>
      </c>
      <c r="AB11" s="117">
        <f>-STOA!O11</f>
        <v>0</v>
      </c>
      <c r="AC11">
        <f t="shared" si="0"/>
        <v>11.693989550273621</v>
      </c>
      <c r="AD11">
        <f t="shared" si="1"/>
        <v>1164.4937216527687</v>
      </c>
      <c r="AE11">
        <f>'IDT-1'!C11</f>
        <v>-42</v>
      </c>
      <c r="AF11" s="26"/>
      <c r="AG11">
        <f t="shared" si="2"/>
        <v>1122.4937216527687</v>
      </c>
      <c r="AI11" s="75">
        <f>PXIL!I11</f>
        <v>0</v>
      </c>
      <c r="AJ11" s="75">
        <f>PXIL!O11</f>
        <v>0</v>
      </c>
      <c r="AK11" s="75">
        <f>RTM_IEX!I11</f>
        <v>19.329999999999998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7.2525767226404172</v>
      </c>
      <c r="F12">
        <f>GT_Spot!Q12</f>
        <v>0</v>
      </c>
      <c r="G12">
        <f>PPCL_NG!Q12</f>
        <v>19.28</v>
      </c>
      <c r="H12">
        <f>PPCL_Spot!Q12</f>
        <v>5.1515151515151514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645.57179357046948</v>
      </c>
      <c r="P12" s="77">
        <v>32.861825758417602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130.93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-106</v>
      </c>
      <c r="AA12" s="117">
        <f>STOA!I12</f>
        <v>351.37</v>
      </c>
      <c r="AB12" s="117">
        <f>-STOA!O12</f>
        <v>0</v>
      </c>
      <c r="AC12">
        <f t="shared" si="0"/>
        <v>11.956461375939478</v>
      </c>
      <c r="AD12">
        <f t="shared" si="1"/>
        <v>1133.791249827103</v>
      </c>
      <c r="AE12">
        <f>'IDT-1'!C12</f>
        <v>-18</v>
      </c>
      <c r="AF12" s="26"/>
      <c r="AG12">
        <f t="shared" si="2"/>
        <v>1115.791249827103</v>
      </c>
      <c r="AI12" s="75">
        <f>PXIL!I12</f>
        <v>0</v>
      </c>
      <c r="AJ12" s="75">
        <f>PXIL!O12</f>
        <v>0</v>
      </c>
      <c r="AK12" s="75">
        <f>RTM_IEX!I12</f>
        <v>19.329999999999998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7.2525767226404172</v>
      </c>
      <c r="F13">
        <f>GT_Spot!Q13</f>
        <v>0</v>
      </c>
      <c r="G13">
        <f>PPCL_NG!Q13</f>
        <v>19.28</v>
      </c>
      <c r="H13">
        <f>PPCL_Spot!Q13</f>
        <v>5.1515151515151514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671.63174953920111</v>
      </c>
      <c r="P13" s="77">
        <v>32.07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127.58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-126</v>
      </c>
      <c r="AA13" s="117">
        <f>STOA!I13</f>
        <v>351.37</v>
      </c>
      <c r="AB13" s="117">
        <f>-STOA!O13</f>
        <v>0</v>
      </c>
      <c r="AC13">
        <f t="shared" si="0"/>
        <v>12.554829935510988</v>
      </c>
      <c r="AD13">
        <f t="shared" si="1"/>
        <v>1090.7010114778459</v>
      </c>
      <c r="AE13">
        <f>'IDT-1'!C13</f>
        <v>0</v>
      </c>
      <c r="AF13" s="26"/>
      <c r="AG13">
        <f t="shared" si="2"/>
        <v>1090.7010114778459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7.2525767226404172</v>
      </c>
      <c r="F14">
        <f>GT_Spot!Q14</f>
        <v>0</v>
      </c>
      <c r="G14">
        <f>PPCL_NG!Q14</f>
        <v>19.28</v>
      </c>
      <c r="H14">
        <f>PPCL_Spot!Q14</f>
        <v>5.1515151515151514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671.63174953920111</v>
      </c>
      <c r="P14" s="77">
        <v>32.07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127.33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-136</v>
      </c>
      <c r="AA14" s="117">
        <f>STOA!I14</f>
        <v>351.37</v>
      </c>
      <c r="AB14" s="117">
        <f>-STOA!O14</f>
        <v>0</v>
      </c>
      <c r="AC14">
        <f t="shared" si="0"/>
        <v>12.330676747456105</v>
      </c>
      <c r="AD14">
        <f t="shared" si="1"/>
        <v>1115.6751646659006</v>
      </c>
      <c r="AE14">
        <f>'IDT-1'!C14</f>
        <v>0</v>
      </c>
      <c r="AF14" s="26"/>
      <c r="AG14">
        <f t="shared" si="2"/>
        <v>1115.6751646659006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7.2525767226404172</v>
      </c>
      <c r="F15">
        <f>GT_Spot!Q15</f>
        <v>0</v>
      </c>
      <c r="G15">
        <f>PPCL_NG!Q15</f>
        <v>19.28</v>
      </c>
      <c r="H15">
        <f>PPCL_Spot!Q15</f>
        <v>5.1515151515151514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644.28879080022728</v>
      </c>
      <c r="P15" s="77">
        <v>57.07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127.22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-55</v>
      </c>
      <c r="AA15" s="117">
        <f>STOA!I15</f>
        <v>314.73999999999995</v>
      </c>
      <c r="AB15" s="117">
        <f>-STOA!O15</f>
        <v>0</v>
      </c>
      <c r="AC15">
        <f t="shared" si="0"/>
        <v>12.068135133474843</v>
      </c>
      <c r="AD15">
        <f t="shared" si="1"/>
        <v>1047.9347475409079</v>
      </c>
      <c r="AE15">
        <f>'IDT-1'!C15</f>
        <v>0</v>
      </c>
      <c r="AF15" s="26"/>
      <c r="AG15">
        <f t="shared" si="2"/>
        <v>1047.9347475409079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7.2525767226404172</v>
      </c>
      <c r="F16">
        <f>GT_Spot!Q16</f>
        <v>0</v>
      </c>
      <c r="G16">
        <f>PPCL_NG!Q16</f>
        <v>19.28</v>
      </c>
      <c r="H16">
        <f>PPCL_Spot!Q16</f>
        <v>5.1515151515151514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645.10185699222723</v>
      </c>
      <c r="P16" s="77">
        <v>57.07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-70</v>
      </c>
      <c r="AA16" s="117">
        <f>STOA!I16</f>
        <v>314.73999999999995</v>
      </c>
      <c r="AB16" s="117">
        <f>-STOA!O16</f>
        <v>0</v>
      </c>
      <c r="AC16">
        <f t="shared" si="0"/>
        <v>11.940358203131515</v>
      </c>
      <c r="AD16">
        <f t="shared" si="1"/>
        <v>1063.6755906632511</v>
      </c>
      <c r="AE16">
        <f>'IDT-1'!C16</f>
        <v>0</v>
      </c>
      <c r="AF16" s="26"/>
      <c r="AG16">
        <f t="shared" si="2"/>
        <v>1063.6755906632511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7.2525767226404172</v>
      </c>
      <c r="F17">
        <f>GT_Spot!Q17</f>
        <v>0</v>
      </c>
      <c r="G17">
        <f>PPCL_NG!Q17</f>
        <v>19.28</v>
      </c>
      <c r="H17">
        <f>PPCL_Spot!Q17</f>
        <v>5.1515151515151514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651.63087012324661</v>
      </c>
      <c r="P17" s="77">
        <v>68.313170867567194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127.13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314.73999999999995</v>
      </c>
      <c r="AB17" s="117">
        <f>-STOA!O17</f>
        <v>0</v>
      </c>
      <c r="AC17">
        <f t="shared" si="0"/>
        <v>12.541627798428841</v>
      </c>
      <c r="AD17">
        <f t="shared" si="1"/>
        <v>1030.9565050665406</v>
      </c>
      <c r="AE17">
        <f>'IDT-1'!C17</f>
        <v>0</v>
      </c>
      <c r="AF17" s="26"/>
      <c r="AG17">
        <f t="shared" si="2"/>
        <v>1030.9565050665406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7.2525767226404172</v>
      </c>
      <c r="F18">
        <f>GT_Spot!Q18</f>
        <v>0</v>
      </c>
      <c r="G18">
        <f>PPCL_NG!Q18</f>
        <v>19.28</v>
      </c>
      <c r="H18">
        <f>PPCL_Spot!Q18</f>
        <v>5.1515151515151514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651.63087012324661</v>
      </c>
      <c r="P18" s="77">
        <v>68.313170867567194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126.59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-100</v>
      </c>
      <c r="AA18" s="117">
        <f>STOA!I18</f>
        <v>314.73999999999995</v>
      </c>
      <c r="AB18" s="117">
        <f>-STOA!O18</f>
        <v>0</v>
      </c>
      <c r="AC18">
        <f t="shared" si="0"/>
        <v>12.51911954338445</v>
      </c>
      <c r="AD18">
        <f t="shared" si="1"/>
        <v>1032.439013321585</v>
      </c>
      <c r="AE18">
        <f>'IDT-1'!C18</f>
        <v>0</v>
      </c>
      <c r="AF18" s="26"/>
      <c r="AG18">
        <f t="shared" si="2"/>
        <v>1032.439013321585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7.2525767226404172</v>
      </c>
      <c r="F19">
        <f>GT_Spot!Q19</f>
        <v>0</v>
      </c>
      <c r="G19">
        <f>PPCL_NG!Q19</f>
        <v>19.28</v>
      </c>
      <c r="H19">
        <f>PPCL_Spot!Q19</f>
        <v>5.6015559877743808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648.50576969324675</v>
      </c>
      <c r="P19" s="77">
        <v>68.31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122.11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314.73999999999995</v>
      </c>
      <c r="AB19" s="117">
        <f>-STOA!O19</f>
        <v>0</v>
      </c>
      <c r="AC19">
        <f t="shared" si="0"/>
        <v>12.740227196035192</v>
      </c>
      <c r="AD19">
        <f t="shared" si="1"/>
        <v>993.05967520762624</v>
      </c>
      <c r="AE19">
        <f>'IDT-1'!C19</f>
        <v>0</v>
      </c>
      <c r="AF19" s="26"/>
      <c r="AG19">
        <f t="shared" si="2"/>
        <v>993.05967520762624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7.2525767226404172</v>
      </c>
      <c r="F20">
        <f>GT_Spot!Q20</f>
        <v>0</v>
      </c>
      <c r="G20">
        <f>PPCL_NG!Q20</f>
        <v>19.28</v>
      </c>
      <c r="H20">
        <f>PPCL_Spot!Q20</f>
        <v>5.6015559877743808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647.6927035012468</v>
      </c>
      <c r="P20" s="77">
        <v>68.31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121.88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-125</v>
      </c>
      <c r="AA20" s="117">
        <f>STOA!I20</f>
        <v>314.73999999999995</v>
      </c>
      <c r="AB20" s="117">
        <f>-STOA!O20</f>
        <v>0</v>
      </c>
      <c r="AC20">
        <f t="shared" si="0"/>
        <v>12.731048213545591</v>
      </c>
      <c r="AD20">
        <f t="shared" si="1"/>
        <v>992.0257879981159</v>
      </c>
      <c r="AE20">
        <f>'IDT-1'!C20</f>
        <v>0</v>
      </c>
      <c r="AF20" s="26"/>
      <c r="AG20">
        <f t="shared" si="2"/>
        <v>992.0257879981159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7.2525767226404172</v>
      </c>
      <c r="F21">
        <f>GT_Spot!Q21</f>
        <v>0</v>
      </c>
      <c r="G21">
        <f>PPCL_NG!Q21</f>
        <v>19.28</v>
      </c>
      <c r="H21">
        <f>PPCL_Spot!Q21</f>
        <v>5.6015559877743808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647.6927035012468</v>
      </c>
      <c r="P21" s="77">
        <v>68.31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121.50999999999999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-191</v>
      </c>
      <c r="AA21" s="117">
        <f>STOA!I21</f>
        <v>314.73999999999995</v>
      </c>
      <c r="AB21" s="117">
        <f>-STOA!O21</f>
        <v>0</v>
      </c>
      <c r="AC21">
        <f t="shared" si="0"/>
        <v>13.003014166733648</v>
      </c>
      <c r="AD21">
        <f t="shared" si="1"/>
        <v>960.38382204492791</v>
      </c>
      <c r="AE21">
        <f>'IDT-1'!C21</f>
        <v>0</v>
      </c>
      <c r="AF21" s="26"/>
      <c r="AG21">
        <f t="shared" si="2"/>
        <v>960.38382204492791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7.2525767226404172</v>
      </c>
      <c r="F22">
        <f>GT_Spot!Q22</f>
        <v>0</v>
      </c>
      <c r="G22">
        <f>PPCL_NG!Q22</f>
        <v>19.28</v>
      </c>
      <c r="H22">
        <f>PPCL_Spot!Q22</f>
        <v>5.6015559877743808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649.49312075701187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121.27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-201</v>
      </c>
      <c r="AA22" s="117">
        <f>STOA!I22</f>
        <v>314.73999999999995</v>
      </c>
      <c r="AB22" s="117">
        <f>-STOA!O22</f>
        <v>0</v>
      </c>
      <c r="AC22">
        <f t="shared" si="0"/>
        <v>12.972355200973405</v>
      </c>
      <c r="AD22">
        <f t="shared" si="1"/>
        <v>966.97489826645324</v>
      </c>
      <c r="AE22">
        <f>'IDT-1'!C22</f>
        <v>0</v>
      </c>
      <c r="AF22" s="26"/>
      <c r="AG22">
        <f t="shared" si="2"/>
        <v>966.97489826645324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7.2525767226404172</v>
      </c>
      <c r="F23">
        <f>GT_Spot!Q23</f>
        <v>0</v>
      </c>
      <c r="G23">
        <f>PPCL_NG!Q23</f>
        <v>19.28</v>
      </c>
      <c r="H23">
        <f>PPCL_Spot!Q23</f>
        <v>5.6015559877743808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652.61930770162041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120.72999999999999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-216</v>
      </c>
      <c r="AA23" s="117">
        <f>STOA!I23</f>
        <v>314.73999999999995</v>
      </c>
      <c r="AB23" s="117">
        <f>-STOA!O23</f>
        <v>0</v>
      </c>
      <c r="AC23">
        <f t="shared" si="0"/>
        <v>13.12828555891889</v>
      </c>
      <c r="AD23">
        <f t="shared" si="1"/>
        <v>954.4051548531163</v>
      </c>
      <c r="AE23">
        <f>'IDT-1'!C23</f>
        <v>0</v>
      </c>
      <c r="AF23" s="26"/>
      <c r="AG23">
        <f t="shared" si="2"/>
        <v>954.4051548531163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7.2525767226404172</v>
      </c>
      <c r="F24">
        <f>GT_Spot!Q24</f>
        <v>0</v>
      </c>
      <c r="G24">
        <f>PPCL_NG!Q24</f>
        <v>19.28</v>
      </c>
      <c r="H24">
        <f>PPCL_Spot!Q24</f>
        <v>5.6015559877743808</v>
      </c>
      <c r="I24">
        <f>Bawana_NG!Q24</f>
        <v>40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652.61822118701184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120.75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-226</v>
      </c>
      <c r="AA24" s="117">
        <f>STOA!I24</f>
        <v>314.73999999999995</v>
      </c>
      <c r="AB24" s="117">
        <f>-STOA!O24</f>
        <v>0</v>
      </c>
      <c r="AC24">
        <f t="shared" si="0"/>
        <v>12.995280084757402</v>
      </c>
      <c r="AD24">
        <f t="shared" si="1"/>
        <v>969.55707381266927</v>
      </c>
      <c r="AE24">
        <f>'IDT-1'!C24</f>
        <v>0</v>
      </c>
      <c r="AF24" s="26"/>
      <c r="AG24">
        <f t="shared" si="2"/>
        <v>969.55707381266927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7.2525767226404172</v>
      </c>
      <c r="F25">
        <f>GT_Spot!Q25</f>
        <v>0</v>
      </c>
      <c r="G25">
        <f>PPCL_NG!Q25</f>
        <v>19.28</v>
      </c>
      <c r="H25">
        <f>PPCL_Spot!Q25</f>
        <v>5.6015559877743808</v>
      </c>
      <c r="I25">
        <f>Bawana_NG!Q25</f>
        <v>40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675.79615325590612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120.69999999999999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-254</v>
      </c>
      <c r="AA25" s="117">
        <f>STOA!I25</f>
        <v>314.73999999999995</v>
      </c>
      <c r="AB25" s="117">
        <f>-STOA!O25</f>
        <v>0</v>
      </c>
      <c r="AC25">
        <f t="shared" si="0"/>
        <v>13.731493538295393</v>
      </c>
      <c r="AD25">
        <f t="shared" si="1"/>
        <v>931.94879242802563</v>
      </c>
      <c r="AE25">
        <f>'IDT-1'!C25</f>
        <v>0</v>
      </c>
      <c r="AF25" s="26"/>
      <c r="AG25">
        <f t="shared" si="2"/>
        <v>931.94879242802563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7.2525767226404172</v>
      </c>
      <c r="F26">
        <f>GT_Spot!Q26</f>
        <v>0</v>
      </c>
      <c r="G26">
        <f>PPCL_NG!Q26</f>
        <v>19.28</v>
      </c>
      <c r="H26">
        <f>PPCL_Spot!Q26</f>
        <v>5.6015559877743808</v>
      </c>
      <c r="I26">
        <f>Bawana_NG!Q26</f>
        <v>40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675.79615325590612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0.04</v>
      </c>
      <c r="U26" s="78">
        <f>SUMPRODUCT(LTA!F26:AJ26,LTA!F$102:AJ$102,LTA!F$104:AJ$104)</f>
        <v>115.77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-283</v>
      </c>
      <c r="AA26" s="117">
        <f>STOA!I26</f>
        <v>314.73999999999995</v>
      </c>
      <c r="AB26" s="117">
        <f>-STOA!O26</f>
        <v>0</v>
      </c>
      <c r="AC26">
        <f t="shared" si="0"/>
        <v>13.484264605284899</v>
      </c>
      <c r="AD26">
        <f t="shared" si="1"/>
        <v>950.30602136103596</v>
      </c>
      <c r="AE26">
        <f>'IDT-1'!C26</f>
        <v>0</v>
      </c>
      <c r="AF26" s="26"/>
      <c r="AG26">
        <f t="shared" si="2"/>
        <v>950.30602136103596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7.2525767226404172</v>
      </c>
      <c r="F27">
        <f>GT_Spot!Q27</f>
        <v>0</v>
      </c>
      <c r="G27">
        <f>PPCL_NG!Q27</f>
        <v>19.28</v>
      </c>
      <c r="H27">
        <f>PPCL_Spot!Q27</f>
        <v>5.6015559877743808</v>
      </c>
      <c r="I27">
        <f>Bawana_NG!Q27</f>
        <v>40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672.83315735467022</v>
      </c>
      <c r="P27" s="77">
        <v>68.31</v>
      </c>
      <c r="Q27" s="77">
        <v>0</v>
      </c>
      <c r="R27" s="80">
        <v>8.02</v>
      </c>
      <c r="S27" s="80">
        <v>0</v>
      </c>
      <c r="T27" s="78">
        <f>SUMPRODUCT(LTA!F27:AJ27,LTA!F$101:AJ$101,LTA!F$104:AJ$104)</f>
        <v>1.23</v>
      </c>
      <c r="U27" s="78">
        <f>SUMPRODUCT(LTA!F27:AJ27,LTA!F$102:AJ$102,LTA!F$104:AJ$104)</f>
        <v>114.71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-204</v>
      </c>
      <c r="AA27" s="117">
        <f>STOA!I27</f>
        <v>256.74</v>
      </c>
      <c r="AB27" s="117">
        <f>-STOA!O27</f>
        <v>0</v>
      </c>
      <c r="AC27">
        <f t="shared" si="0"/>
        <v>12.406919442322547</v>
      </c>
      <c r="AD27">
        <f t="shared" si="1"/>
        <v>967.57037062276254</v>
      </c>
      <c r="AE27">
        <f>'IDT-1'!C27</f>
        <v>0</v>
      </c>
      <c r="AF27" s="26"/>
      <c r="AG27">
        <f t="shared" si="2"/>
        <v>967.57037062276254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7.6028137310073163</v>
      </c>
      <c r="F28">
        <f>GT_Spot!Q28</f>
        <v>0</v>
      </c>
      <c r="G28">
        <f>PPCL_NG!Q28</f>
        <v>19.28</v>
      </c>
      <c r="H28">
        <f>PPCL_Spot!Q28</f>
        <v>5.6015559877743808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712.99700456060566</v>
      </c>
      <c r="P28" s="77">
        <v>68.31</v>
      </c>
      <c r="Q28" s="77">
        <v>0</v>
      </c>
      <c r="R28" s="80">
        <v>19.700000000000003</v>
      </c>
      <c r="S28" s="80">
        <v>0</v>
      </c>
      <c r="T28" s="78">
        <f>SUMPRODUCT(LTA!F28:AJ28,LTA!F$101:AJ$101,LTA!F$104:AJ$104)</f>
        <v>2.41</v>
      </c>
      <c r="U28" s="78">
        <f>SUMPRODUCT(LTA!F28:AJ28,LTA!F$102:AJ$102,LTA!F$104:AJ$104)</f>
        <v>114.52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-250</v>
      </c>
      <c r="AA28" s="117">
        <f>STOA!I28</f>
        <v>256.90000000000003</v>
      </c>
      <c r="AB28" s="117">
        <f>-STOA!O28</f>
        <v>0</v>
      </c>
      <c r="AC28">
        <f t="shared" si="0"/>
        <v>13.505209162262323</v>
      </c>
      <c r="AD28">
        <f t="shared" si="1"/>
        <v>968.7361651171251</v>
      </c>
      <c r="AE28">
        <f>'IDT-1'!C28</f>
        <v>0</v>
      </c>
      <c r="AF28" s="26"/>
      <c r="AG28">
        <f t="shared" si="2"/>
        <v>968.7361651171251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7.6028137310073163</v>
      </c>
      <c r="F29">
        <f>GT_Spot!Q29</f>
        <v>0</v>
      </c>
      <c r="G29">
        <f>PPCL_NG!Q29</f>
        <v>19.28</v>
      </c>
      <c r="H29">
        <f>PPCL_Spot!Q29</f>
        <v>5.6015559877743808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713.00035190478854</v>
      </c>
      <c r="P29" s="77">
        <v>68.309999999999988</v>
      </c>
      <c r="Q29" s="77">
        <v>0</v>
      </c>
      <c r="R29" s="80">
        <v>25.63</v>
      </c>
      <c r="S29" s="80">
        <v>0</v>
      </c>
      <c r="T29" s="78">
        <f>SUMPRODUCT(LTA!F29:AJ29,LTA!F$101:AJ$101,LTA!F$104:AJ$104)</f>
        <v>4.55</v>
      </c>
      <c r="U29" s="78">
        <f>SUMPRODUCT(LTA!F29:AJ29,LTA!F$102:AJ$102,LTA!F$104:AJ$104)</f>
        <v>114.44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-250</v>
      </c>
      <c r="AA29" s="117">
        <f>STOA!I29</f>
        <v>257.46000000000004</v>
      </c>
      <c r="AB29" s="117">
        <f>-STOA!O29</f>
        <v>0</v>
      </c>
      <c r="AC29">
        <f t="shared" si="0"/>
        <v>13.50945359871357</v>
      </c>
      <c r="AD29">
        <f t="shared" si="1"/>
        <v>985.28526802485669</v>
      </c>
      <c r="AE29">
        <f>'IDT-1'!C29</f>
        <v>0</v>
      </c>
      <c r="AF29" s="26"/>
      <c r="AG29">
        <f t="shared" si="2"/>
        <v>985.28526802485669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7.6028137310073163</v>
      </c>
      <c r="F30">
        <f>GT_Spot!Q30</f>
        <v>0</v>
      </c>
      <c r="G30">
        <f>PPCL_NG!Q30</f>
        <v>19.28</v>
      </c>
      <c r="H30">
        <f>PPCL_Spot!Q30</f>
        <v>5.6015559877743808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721.43812319278857</v>
      </c>
      <c r="P30" s="77">
        <v>68.309999999999988</v>
      </c>
      <c r="Q30" s="77">
        <v>0</v>
      </c>
      <c r="R30" s="80">
        <v>25.883495407887626</v>
      </c>
      <c r="S30" s="80">
        <v>0</v>
      </c>
      <c r="T30" s="78">
        <f>SUMPRODUCT(LTA!F30:AJ30,LTA!F$101:AJ$101,LTA!F$104:AJ$104)</f>
        <v>7.1199999999999992</v>
      </c>
      <c r="U30" s="78">
        <f>SUMPRODUCT(LTA!F30:AJ30,LTA!F$102:AJ$102,LTA!F$104:AJ$104)</f>
        <v>114.41999999999999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-260</v>
      </c>
      <c r="AA30" s="117">
        <f>STOA!I30</f>
        <v>258.39</v>
      </c>
      <c r="AB30" s="117">
        <f>-STOA!O30</f>
        <v>0</v>
      </c>
      <c r="AC30">
        <f t="shared" si="0"/>
        <v>13.70534202085933</v>
      </c>
      <c r="AD30">
        <f t="shared" si="1"/>
        <v>987.26064629859843</v>
      </c>
      <c r="AE30">
        <f>'IDT-1'!C30</f>
        <v>0</v>
      </c>
      <c r="AF30" s="26"/>
      <c r="AG30">
        <f t="shared" si="2"/>
        <v>987.26064629859843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9.5460889138998315</v>
      </c>
      <c r="F31">
        <f>GT_Spot!Q31</f>
        <v>0</v>
      </c>
      <c r="G31">
        <f>PPCL_NG!Q31</f>
        <v>19.28</v>
      </c>
      <c r="H31">
        <f>PPCL_Spot!Q31</f>
        <v>21.65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721.27705925641214</v>
      </c>
      <c r="P31" s="77">
        <v>68.309999999999988</v>
      </c>
      <c r="Q31" s="77">
        <v>0</v>
      </c>
      <c r="R31" s="80">
        <v>26.146881707607914</v>
      </c>
      <c r="S31" s="80">
        <v>0</v>
      </c>
      <c r="T31" s="78">
        <f>SUMPRODUCT(LTA!F31:AJ31,LTA!F$101:AJ$101,LTA!F$104:AJ$104)</f>
        <v>13.309999999999999</v>
      </c>
      <c r="U31" s="78">
        <f>SUMPRODUCT(LTA!F31:AJ31,LTA!F$102:AJ$102,LTA!F$104:AJ$104)</f>
        <v>114.61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-275</v>
      </c>
      <c r="AA31" s="117">
        <f>STOA!I31</f>
        <v>259.78000000000003</v>
      </c>
      <c r="AB31" s="117">
        <f>-STOA!O31</f>
        <v>0</v>
      </c>
      <c r="AC31">
        <f t="shared" si="0"/>
        <v>14.314705070028198</v>
      </c>
      <c r="AD31">
        <f t="shared" si="1"/>
        <v>969.51532480789149</v>
      </c>
      <c r="AE31">
        <f>'IDT-1'!C31</f>
        <v>0</v>
      </c>
      <c r="AF31" s="26"/>
      <c r="AG31">
        <f t="shared" si="2"/>
        <v>969.51532480789149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9.5460889138998315</v>
      </c>
      <c r="F32">
        <f>GT_Spot!Q32</f>
        <v>0</v>
      </c>
      <c r="G32">
        <f>PPCL_NG!Q32</f>
        <v>19.28</v>
      </c>
      <c r="H32">
        <f>PPCL_Spot!Q32</f>
        <v>21.65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721.27705925641214</v>
      </c>
      <c r="P32" s="77">
        <v>68.31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20.36</v>
      </c>
      <c r="U32" s="78">
        <f>SUMPRODUCT(LTA!F32:AJ32,LTA!F$102:AJ$102,LTA!F$104:AJ$104)</f>
        <v>114.91999999999999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-285</v>
      </c>
      <c r="AA32" s="117">
        <f>STOA!I32</f>
        <v>261.23000000000008</v>
      </c>
      <c r="AB32" s="117">
        <f>-STOA!O32</f>
        <v>0</v>
      </c>
      <c r="AC32">
        <f t="shared" si="0"/>
        <v>14.260408598168317</v>
      </c>
      <c r="AD32">
        <f t="shared" si="1"/>
        <v>993.53273957214367</v>
      </c>
      <c r="AE32">
        <f>'IDT-1'!C32</f>
        <v>0</v>
      </c>
      <c r="AF32" s="26"/>
      <c r="AG32">
        <f t="shared" si="2"/>
        <v>993.53273957214367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7.6028137310073163</v>
      </c>
      <c r="F33">
        <f>GT_Spot!Q33</f>
        <v>0</v>
      </c>
      <c r="G33">
        <f>PPCL_NG!Q33</f>
        <v>19.28</v>
      </c>
      <c r="H33">
        <f>PPCL_Spot!Q33</f>
        <v>5.7882459860648297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720.67698893752606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26.709999999999997</v>
      </c>
      <c r="U33" s="78">
        <f>SUMPRODUCT(LTA!F33:AJ33,LTA!F$102:AJ$102,LTA!F$104:AJ$104)</f>
        <v>115.36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-300</v>
      </c>
      <c r="AA33" s="117">
        <f>STOA!I33</f>
        <v>262.76000000000005</v>
      </c>
      <c r="AB33" s="117">
        <f>-STOA!O33</f>
        <v>0</v>
      </c>
      <c r="AC33">
        <f t="shared" si="0"/>
        <v>14.12726908481906</v>
      </c>
      <c r="AD33">
        <f t="shared" si="1"/>
        <v>988.580779569779</v>
      </c>
      <c r="AE33">
        <f>'IDT-1'!C33</f>
        <v>0</v>
      </c>
      <c r="AF33" s="26"/>
      <c r="AG33">
        <f t="shared" si="2"/>
        <v>988.580779569779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7.6028137310073163</v>
      </c>
      <c r="F34">
        <f>GT_Spot!Q34</f>
        <v>0</v>
      </c>
      <c r="G34">
        <f>PPCL_NG!Q34</f>
        <v>19.28</v>
      </c>
      <c r="H34">
        <f>PPCL_Spot!Q34</f>
        <v>5.7882459860648297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660.28218949520601</v>
      </c>
      <c r="P34" s="77">
        <v>68.31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40.1</v>
      </c>
      <c r="U34" s="78">
        <f>SUMPRODUCT(LTA!F34:AJ34,LTA!F$102:AJ$102,LTA!F$104:AJ$104)</f>
        <v>115.86999999999999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-236</v>
      </c>
      <c r="AA34" s="117">
        <f>STOA!I34</f>
        <v>264.98000000000008</v>
      </c>
      <c r="AB34" s="117">
        <f>-STOA!O34</f>
        <v>0</v>
      </c>
      <c r="AC34">
        <f t="shared" si="0"/>
        <v>13.094931509150044</v>
      </c>
      <c r="AD34">
        <f t="shared" si="1"/>
        <v>1000.8702291626623</v>
      </c>
      <c r="AE34">
        <f>'IDT-1'!C34</f>
        <v>0</v>
      </c>
      <c r="AF34" s="26"/>
      <c r="AG34">
        <f t="shared" si="2"/>
        <v>1000.8702291626623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7.2525767226404172</v>
      </c>
      <c r="F35">
        <f>GT_Spot!Q35</f>
        <v>0</v>
      </c>
      <c r="G35">
        <f>PPCL_NG!Q35</f>
        <v>19.28</v>
      </c>
      <c r="H35">
        <f>PPCL_Spot!Q35</f>
        <v>5.7882459860648297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637.58563975633047</v>
      </c>
      <c r="P35" s="77">
        <v>68.31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48.23</v>
      </c>
      <c r="U35" s="78">
        <f>SUMPRODUCT(LTA!F35:AJ35,LTA!F$102:AJ$102,LTA!F$104:AJ$104)</f>
        <v>116.39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-241</v>
      </c>
      <c r="AA35" s="117">
        <f>STOA!I35</f>
        <v>267.08000000000004</v>
      </c>
      <c r="AB35" s="117">
        <f>-STOA!O35</f>
        <v>0</v>
      </c>
      <c r="AC35">
        <f t="shared" si="0"/>
        <v>13.119891698607242</v>
      </c>
      <c r="AD35">
        <f t="shared" si="1"/>
        <v>973.54848222596274</v>
      </c>
      <c r="AE35">
        <f>'IDT-1'!C35</f>
        <v>0</v>
      </c>
      <c r="AF35" s="26"/>
      <c r="AG35">
        <f t="shared" si="2"/>
        <v>973.54848222596274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7.2525767226404172</v>
      </c>
      <c r="F36">
        <f>GT_Spot!Q36</f>
        <v>0</v>
      </c>
      <c r="G36">
        <f>PPCL_NG!Q36</f>
        <v>19.28</v>
      </c>
      <c r="H36">
        <f>PPCL_Spot!Q36</f>
        <v>5.7882459860648297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629.14750022988835</v>
      </c>
      <c r="P36" s="77">
        <v>68.31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57.82</v>
      </c>
      <c r="U36" s="78">
        <f>SUMPRODUCT(LTA!F36:AJ36,LTA!F$102:AJ$102,LTA!F$104:AJ$104)</f>
        <v>116.94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-241</v>
      </c>
      <c r="AA36" s="117">
        <f>STOA!I36</f>
        <v>267.98000000000008</v>
      </c>
      <c r="AB36" s="117">
        <f>-STOA!O36</f>
        <v>0</v>
      </c>
      <c r="AC36">
        <f t="shared" si="0"/>
        <v>13.14278807077455</v>
      </c>
      <c r="AD36">
        <f t="shared" si="1"/>
        <v>976.12744632735314</v>
      </c>
      <c r="AE36">
        <f>'IDT-1'!C36</f>
        <v>0</v>
      </c>
      <c r="AF36" s="26"/>
      <c r="AG36">
        <f t="shared" si="2"/>
        <v>976.12744632735314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7.2525767226404172</v>
      </c>
      <c r="F37">
        <f>GT_Spot!Q37</f>
        <v>0</v>
      </c>
      <c r="G37">
        <f>PPCL_NG!Q37</f>
        <v>19.28</v>
      </c>
      <c r="H37">
        <f>PPCL_Spot!Q37</f>
        <v>5.7882459860648297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614.48979900493043</v>
      </c>
      <c r="P37" s="77">
        <v>68.31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68.61</v>
      </c>
      <c r="U37" s="78">
        <f>SUMPRODUCT(LTA!F37:AJ37,LTA!F$102:AJ$102,LTA!F$104:AJ$104)</f>
        <v>117.55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-205</v>
      </c>
      <c r="AA37" s="117">
        <f>STOA!I37</f>
        <v>269.78000000000003</v>
      </c>
      <c r="AB37" s="117">
        <f>-STOA!O37</f>
        <v>0</v>
      </c>
      <c r="AC37">
        <f t="shared" si="0"/>
        <v>13.254254085305654</v>
      </c>
      <c r="AD37">
        <f t="shared" si="1"/>
        <v>960.55827908786421</v>
      </c>
      <c r="AE37">
        <f>'IDT-1'!C37</f>
        <v>0</v>
      </c>
      <c r="AF37" s="26"/>
      <c r="AG37">
        <f t="shared" si="2"/>
        <v>960.55827908786421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7.2525767226404172</v>
      </c>
      <c r="F38">
        <f>GT_Spot!Q38</f>
        <v>0</v>
      </c>
      <c r="G38">
        <f>PPCL_NG!Q38</f>
        <v>19.28</v>
      </c>
      <c r="H38">
        <f>PPCL_Spot!Q38</f>
        <v>5.7882459860648297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614.5002964842796</v>
      </c>
      <c r="P38" s="77">
        <v>68.31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76.3</v>
      </c>
      <c r="U38" s="78">
        <f>SUMPRODUCT(LTA!F38:AJ38,LTA!F$102:AJ$102,LTA!F$104:AJ$104)</f>
        <v>118.28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-204</v>
      </c>
      <c r="AA38" s="117">
        <f>STOA!I38</f>
        <v>270.38000000000005</v>
      </c>
      <c r="AB38" s="117">
        <f>-STOA!O38</f>
        <v>0</v>
      </c>
      <c r="AC38">
        <f t="shared" si="0"/>
        <v>13.191672422768804</v>
      </c>
      <c r="AD38">
        <f t="shared" si="1"/>
        <v>985.65135822975026</v>
      </c>
      <c r="AE38">
        <f>'IDT-1'!C38</f>
        <v>0</v>
      </c>
      <c r="AF38" s="26"/>
      <c r="AG38">
        <f t="shared" si="2"/>
        <v>985.65135822975026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7.1896931094383323</v>
      </c>
      <c r="F39">
        <f>GT_Spot!Q39</f>
        <v>0</v>
      </c>
      <c r="G39">
        <f>PPCL_NG!Q39</f>
        <v>19.28</v>
      </c>
      <c r="H39">
        <f>PPCL_Spot!Q39</f>
        <v>5.7882459860648297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614.50066472272158</v>
      </c>
      <c r="P39" s="77">
        <v>68.31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88.38</v>
      </c>
      <c r="U39" s="78">
        <f>SUMPRODUCT(LTA!F39:AJ39,LTA!F$102:AJ$102,LTA!F$104:AJ$104)</f>
        <v>118.34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-199</v>
      </c>
      <c r="AA39" s="117">
        <f>STOA!I39</f>
        <v>272.48000000000008</v>
      </c>
      <c r="AB39" s="117">
        <f>-STOA!O39</f>
        <v>0</v>
      </c>
      <c r="AC39">
        <f t="shared" si="0"/>
        <v>12.961309186583101</v>
      </c>
      <c r="AD39">
        <f t="shared" si="1"/>
        <v>1040.0592060911758</v>
      </c>
      <c r="AE39">
        <f>'IDT-1'!C39</f>
        <v>0</v>
      </c>
      <c r="AF39" s="26"/>
      <c r="AG39">
        <f t="shared" si="2"/>
        <v>1040.0592060911758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7.1896931094383323</v>
      </c>
      <c r="F40">
        <f>GT_Spot!Q40</f>
        <v>0</v>
      </c>
      <c r="G40">
        <f>PPCL_NG!Q40</f>
        <v>19.28</v>
      </c>
      <c r="H40">
        <f>PPCL_Spot!Q40</f>
        <v>5.7882459860648297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614.5002964842796</v>
      </c>
      <c r="P40" s="77">
        <v>68.31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97.43</v>
      </c>
      <c r="U40" s="78">
        <f>SUMPRODUCT(LTA!F40:AJ40,LTA!F$102:AJ$102,LTA!F$104:AJ$104)</f>
        <v>115.53999999999999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-174</v>
      </c>
      <c r="AA40" s="117">
        <f>STOA!I40</f>
        <v>274.28000000000003</v>
      </c>
      <c r="AB40" s="117">
        <f>-STOA!O40</f>
        <v>0</v>
      </c>
      <c r="AC40">
        <f t="shared" si="0"/>
        <v>13.076536583695788</v>
      </c>
      <c r="AD40">
        <f t="shared" si="1"/>
        <v>1042.9936104556211</v>
      </c>
      <c r="AE40">
        <f>'IDT-1'!C40</f>
        <v>0</v>
      </c>
      <c r="AF40" s="26"/>
      <c r="AG40">
        <f t="shared" si="2"/>
        <v>1042.9936104556211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6.8328064419922452</v>
      </c>
      <c r="F41">
        <f>GT_Spot!Q41</f>
        <v>0</v>
      </c>
      <c r="G41">
        <f>PPCL_NG!Q41</f>
        <v>19.28</v>
      </c>
      <c r="H41">
        <f>PPCL_Spot!Q41</f>
        <v>5.7882459860648297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614.73937091219864</v>
      </c>
      <c r="P41" s="77">
        <v>32.86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111.72</v>
      </c>
      <c r="U41" s="78">
        <f>SUMPRODUCT(LTA!F41:AJ41,LTA!F$102:AJ$102,LTA!F$104:AJ$104)</f>
        <v>115.97999999999999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-149</v>
      </c>
      <c r="AA41" s="117">
        <f>STOA!I41</f>
        <v>274.88000000000005</v>
      </c>
      <c r="AB41" s="117">
        <f>-STOA!O41</f>
        <v>0</v>
      </c>
      <c r="AC41">
        <f t="shared" si="0"/>
        <v>12.676490647933068</v>
      </c>
      <c r="AD41">
        <f t="shared" si="1"/>
        <v>1048.1558441518569</v>
      </c>
      <c r="AE41">
        <f>'IDT-1'!C41</f>
        <v>0</v>
      </c>
      <c r="AF41" s="26"/>
      <c r="AG41">
        <f t="shared" si="2"/>
        <v>1048.1558441518569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6.8328064419922452</v>
      </c>
      <c r="F42">
        <f>GT_Spot!Q42</f>
        <v>0</v>
      </c>
      <c r="G42">
        <f>PPCL_NG!Q42</f>
        <v>19.28</v>
      </c>
      <c r="H42">
        <f>PPCL_Spot!Q42</f>
        <v>5.7882459860648297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614.73900265700672</v>
      </c>
      <c r="P42" s="77">
        <v>32.86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119.73</v>
      </c>
      <c r="U42" s="78">
        <f>SUMPRODUCT(LTA!F42:AJ42,LTA!F$102:AJ$102,LTA!F$104:AJ$104)</f>
        <v>116.42999999999999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-154</v>
      </c>
      <c r="AA42" s="117">
        <f>STOA!I42</f>
        <v>276.38000000000005</v>
      </c>
      <c r="AB42" s="117">
        <f>-STOA!O42</f>
        <v>0</v>
      </c>
      <c r="AC42">
        <f t="shared" si="0"/>
        <v>12.63096349445445</v>
      </c>
      <c r="AD42">
        <f t="shared" si="1"/>
        <v>1073.1610030501438</v>
      </c>
      <c r="AE42">
        <f>'IDT-1'!C42</f>
        <v>0</v>
      </c>
      <c r="AF42" s="26"/>
      <c r="AG42">
        <f t="shared" si="2"/>
        <v>1073.1610030501438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6.8328064419922452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615.34866937098514</v>
      </c>
      <c r="P43" s="77">
        <v>32.86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126.25999999999999</v>
      </c>
      <c r="U43" s="78">
        <f>SUMPRODUCT(LTA!F43:AJ43,LTA!F$102:AJ$102,LTA!F$104:AJ$104)</f>
        <v>116.89999999999999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-139</v>
      </c>
      <c r="AA43" s="117">
        <f>STOA!I43</f>
        <v>276.91000000000003</v>
      </c>
      <c r="AB43" s="117">
        <f>-STOA!O43</f>
        <v>0</v>
      </c>
      <c r="AC43">
        <f t="shared" si="0"/>
        <v>12.519473533583252</v>
      </c>
      <c r="AD43">
        <f t="shared" si="1"/>
        <v>1130.9139137389284</v>
      </c>
      <c r="AE43">
        <f>'IDT-1'!C43</f>
        <v>0</v>
      </c>
      <c r="AF43" s="26"/>
      <c r="AG43">
        <f t="shared" si="2"/>
        <v>1130.9139137389284</v>
      </c>
      <c r="AI43" s="75">
        <f>PXIL!I43</f>
        <v>0</v>
      </c>
      <c r="AJ43" s="75">
        <f>PXIL!O43</f>
        <v>0</v>
      </c>
      <c r="AK43" s="75">
        <f>RTM_IEX!I43</f>
        <v>14.5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6.8328064419922452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615.36501906232968</v>
      </c>
      <c r="P44" s="77">
        <v>32.86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116.65</v>
      </c>
      <c r="U44" s="78">
        <f>SUMPRODUCT(LTA!F44:AJ44,LTA!F$102:AJ$102,LTA!F$104:AJ$104)</f>
        <v>117.35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-119</v>
      </c>
      <c r="AA44" s="117">
        <f>STOA!I44</f>
        <v>281.11</v>
      </c>
      <c r="AB44" s="117">
        <f>-STOA!O44</f>
        <v>0</v>
      </c>
      <c r="AC44">
        <f t="shared" si="0"/>
        <v>12.255902860423177</v>
      </c>
      <c r="AD44">
        <f t="shared" si="1"/>
        <v>1141.4038341034329</v>
      </c>
      <c r="AE44">
        <f>'IDT-1'!C44</f>
        <v>0</v>
      </c>
      <c r="AF44" s="26"/>
      <c r="AG44">
        <f t="shared" si="2"/>
        <v>1141.4038341034329</v>
      </c>
      <c r="AI44" s="75">
        <f>PXIL!I44</f>
        <v>0</v>
      </c>
      <c r="AJ44" s="75">
        <f>PXIL!O44</f>
        <v>0</v>
      </c>
      <c r="AK44" s="75">
        <f>RTM_IEX!I44</f>
        <v>9.67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6.8328064419922452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615.36538731752159</v>
      </c>
      <c r="P45" s="77">
        <v>32.86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118.1</v>
      </c>
      <c r="U45" s="78">
        <f>SUMPRODUCT(LTA!F45:AJ45,LTA!F$102:AJ$102,LTA!F$104:AJ$104)</f>
        <v>117.83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-99</v>
      </c>
      <c r="AA45" s="117">
        <f>STOA!I45</f>
        <v>282.91000000000003</v>
      </c>
      <c r="AB45" s="117">
        <f>-STOA!O45</f>
        <v>0</v>
      </c>
      <c r="AC45">
        <f t="shared" si="0"/>
        <v>12.026071550624961</v>
      </c>
      <c r="AD45">
        <f t="shared" si="1"/>
        <v>1155.6940336684231</v>
      </c>
      <c r="AE45">
        <f>'IDT-1'!C45</f>
        <v>0</v>
      </c>
      <c r="AF45" s="26"/>
      <c r="AG45">
        <f t="shared" si="2"/>
        <v>1155.6940336684231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6.8328064419922452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615.36501906232968</v>
      </c>
      <c r="P46" s="77">
        <v>32.86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119.52000000000001</v>
      </c>
      <c r="U46" s="78">
        <f>SUMPRODUCT(LTA!F46:AJ46,LTA!F$102:AJ$102,LTA!F$104:AJ$104)</f>
        <v>118.33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-84</v>
      </c>
      <c r="AA46" s="117">
        <f>STOA!I46</f>
        <v>282.91000000000003</v>
      </c>
      <c r="AB46" s="117">
        <f>-STOA!O46</f>
        <v>0</v>
      </c>
      <c r="AC46">
        <f t="shared" si="0"/>
        <v>11.909792397146342</v>
      </c>
      <c r="AD46">
        <f t="shared" si="1"/>
        <v>1172.7299445667099</v>
      </c>
      <c r="AE46">
        <f>'IDT-1'!C46</f>
        <v>0</v>
      </c>
      <c r="AF46" s="26"/>
      <c r="AG46">
        <f t="shared" si="2"/>
        <v>1172.7299445667099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6.8328064419922452</v>
      </c>
      <c r="F47">
        <f>GT_Spot!Q47</f>
        <v>0</v>
      </c>
      <c r="G47">
        <f>PPCL_NG!Q47</f>
        <v>19.28</v>
      </c>
      <c r="H47">
        <f>PPCL_Spot!Q47</f>
        <v>5.7900000000000009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607.83624686510177</v>
      </c>
      <c r="P47" s="77">
        <v>32.86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124.45</v>
      </c>
      <c r="U47" s="78">
        <f>SUMPRODUCT(LTA!F47:AJ47,LTA!F$102:AJ$102,LTA!F$104:AJ$104)</f>
        <v>122.13999999999999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-59</v>
      </c>
      <c r="AA47" s="117">
        <f>STOA!I47</f>
        <v>282.91000000000003</v>
      </c>
      <c r="AB47" s="117">
        <f>-STOA!O47</f>
        <v>0</v>
      </c>
      <c r="AC47">
        <f t="shared" si="0"/>
        <v>11.863283743355858</v>
      </c>
      <c r="AD47">
        <f t="shared" si="1"/>
        <v>1177.5357695637383</v>
      </c>
      <c r="AE47">
        <f>'IDT-1'!C47</f>
        <v>0</v>
      </c>
      <c r="AF47" s="26"/>
      <c r="AG47">
        <f t="shared" si="2"/>
        <v>1177.5357695637383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6.8328064419922452</v>
      </c>
      <c r="F48">
        <f>GT_Spot!Q48</f>
        <v>0</v>
      </c>
      <c r="G48">
        <f>PPCL_NG!Q48</f>
        <v>19.28</v>
      </c>
      <c r="H48">
        <f>PPCL_Spot!Q48</f>
        <v>5.7900000000000009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607.83594720437327</v>
      </c>
      <c r="P48" s="77">
        <v>32.86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121.99</v>
      </c>
      <c r="U48" s="78">
        <f>SUMPRODUCT(LTA!F48:AJ48,LTA!F$102:AJ$102,LTA!F$104:AJ$104)</f>
        <v>122.63999999999999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-54</v>
      </c>
      <c r="AA48" s="117">
        <f>STOA!I48</f>
        <v>284.11</v>
      </c>
      <c r="AB48" s="117">
        <f>-STOA!O48</f>
        <v>0</v>
      </c>
      <c r="AC48">
        <f t="shared" si="0"/>
        <v>11.634639918286561</v>
      </c>
      <c r="AD48">
        <f t="shared" si="1"/>
        <v>1202.0041137280787</v>
      </c>
      <c r="AE48">
        <f>'IDT-1'!C48</f>
        <v>0</v>
      </c>
      <c r="AF48" s="26"/>
      <c r="AG48">
        <f t="shared" si="2"/>
        <v>1202.0041137280787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6.8328064419922452</v>
      </c>
      <c r="F49">
        <f>GT_Spot!Q49</f>
        <v>0</v>
      </c>
      <c r="G49">
        <f>PPCL_NG!Q49</f>
        <v>19.28</v>
      </c>
      <c r="H49">
        <f>PPCL_Spot!Q49</f>
        <v>5.7900000000000009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598.0900806030952</v>
      </c>
      <c r="P49" s="77">
        <v>32.86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124.56</v>
      </c>
      <c r="U49" s="78">
        <f>SUMPRODUCT(LTA!F49:AJ49,LTA!F$102:AJ$102,LTA!F$104:AJ$104)</f>
        <v>123.17999999999999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-44</v>
      </c>
      <c r="AA49" s="117">
        <f>STOA!I49</f>
        <v>284.11</v>
      </c>
      <c r="AB49" s="117">
        <f>-STOA!O49</f>
        <v>0</v>
      </c>
      <c r="AC49">
        <f t="shared" si="0"/>
        <v>11.487463016973363</v>
      </c>
      <c r="AD49">
        <f t="shared" si="1"/>
        <v>1205.515424028114</v>
      </c>
      <c r="AE49">
        <f>'IDT-1'!C49</f>
        <v>0</v>
      </c>
      <c r="AF49" s="26"/>
      <c r="AG49">
        <f t="shared" si="2"/>
        <v>1205.515424028114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6.8328064419922452</v>
      </c>
      <c r="F50">
        <f>GT_Spot!Q50</f>
        <v>0</v>
      </c>
      <c r="G50">
        <f>PPCL_NG!Q50</f>
        <v>19.28</v>
      </c>
      <c r="H50">
        <f>PPCL_Spot!Q50</f>
        <v>5.7900000000000009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597.99961870373966</v>
      </c>
      <c r="P50" s="77">
        <v>32.86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115.17999999999999</v>
      </c>
      <c r="U50" s="78">
        <f>SUMPRODUCT(LTA!F50:AJ50,LTA!F$102:AJ$102,LTA!F$104:AJ$104)</f>
        <v>123.72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-49</v>
      </c>
      <c r="AA50" s="117">
        <f>STOA!I50</f>
        <v>284.71000000000004</v>
      </c>
      <c r="AB50" s="117">
        <f>-STOA!O50</f>
        <v>0</v>
      </c>
      <c r="AC50">
        <f t="shared" si="0"/>
        <v>11.458545589870013</v>
      </c>
      <c r="AD50">
        <f t="shared" si="1"/>
        <v>1192.2138795558619</v>
      </c>
      <c r="AE50">
        <f>'IDT-1'!C50</f>
        <v>0</v>
      </c>
      <c r="AF50" s="26"/>
      <c r="AG50">
        <f t="shared" si="2"/>
        <v>1192.2138795558619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6.8328064419922452</v>
      </c>
      <c r="F51">
        <f>GT_Spot!Q51</f>
        <v>0</v>
      </c>
      <c r="G51">
        <f>PPCL_NG!Q51</f>
        <v>19.28</v>
      </c>
      <c r="H51">
        <f>PPCL_Spot!Q51</f>
        <v>5.7900000000000009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610.70654185678416</v>
      </c>
      <c r="P51" s="77">
        <v>32.861825758417602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121.66</v>
      </c>
      <c r="U51" s="78">
        <f>SUMPRODUCT(LTA!F51:AJ51,LTA!F$102:AJ$102,LTA!F$104:AJ$104)</f>
        <v>132.19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-44</v>
      </c>
      <c r="AA51" s="117">
        <f>STOA!I51</f>
        <v>284.71000000000004</v>
      </c>
      <c r="AB51" s="117">
        <f>-STOA!O51</f>
        <v>0</v>
      </c>
      <c r="AC51">
        <f t="shared" si="0"/>
        <v>11.827655942679902</v>
      </c>
      <c r="AD51">
        <f t="shared" si="1"/>
        <v>1243.8335181145139</v>
      </c>
      <c r="AE51">
        <f>'IDT-1'!C51</f>
        <v>0</v>
      </c>
      <c r="AF51" s="26"/>
      <c r="AG51">
        <f t="shared" si="2"/>
        <v>1243.8335181145139</v>
      </c>
      <c r="AI51" s="75">
        <f>PXIL!I51</f>
        <v>0</v>
      </c>
      <c r="AJ51" s="75">
        <f>PXIL!O51</f>
        <v>0</v>
      </c>
      <c r="AK51" s="75">
        <f>RTM_IEX!I51</f>
        <v>19.329999999999998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6.8328064419922452</v>
      </c>
      <c r="F52">
        <f>GT_Spot!Q52</f>
        <v>0</v>
      </c>
      <c r="G52">
        <f>PPCL_NG!Q52</f>
        <v>19.28</v>
      </c>
      <c r="H52">
        <f>PPCL_Spot!Q52</f>
        <v>5.7900000000000009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602.70447677289224</v>
      </c>
      <c r="P52" s="77">
        <v>32.861825758417602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119.71</v>
      </c>
      <c r="U52" s="78">
        <f>SUMPRODUCT(LTA!F52:AJ52,LTA!F$102:AJ$102,LTA!F$104:AJ$104)</f>
        <v>132.63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-39</v>
      </c>
      <c r="AA52" s="117">
        <f>STOA!I52</f>
        <v>284.71000000000004</v>
      </c>
      <c r="AB52" s="117">
        <f>-STOA!O52</f>
        <v>0</v>
      </c>
      <c r="AC52">
        <f t="shared" si="0"/>
        <v>11.614551132330678</v>
      </c>
      <c r="AD52">
        <f t="shared" si="1"/>
        <v>1229.8745578409716</v>
      </c>
      <c r="AE52">
        <f>'IDT-1'!C52</f>
        <v>0</v>
      </c>
      <c r="AF52" s="26"/>
      <c r="AG52">
        <f t="shared" si="2"/>
        <v>1229.8745578409716</v>
      </c>
      <c r="AI52" s="75">
        <f>PXIL!I52</f>
        <v>0</v>
      </c>
      <c r="AJ52" s="75">
        <f>PXIL!O52</f>
        <v>0</v>
      </c>
      <c r="AK52" s="75">
        <f>RTM_IEX!I52</f>
        <v>9.67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8.9302741358760418</v>
      </c>
      <c r="F53">
        <f>GT_Spot!Q53</f>
        <v>0</v>
      </c>
      <c r="G53">
        <f>PPCL_NG!Q53</f>
        <v>19.28</v>
      </c>
      <c r="H53">
        <f>PPCL_Spot!Q53</f>
        <v>16.940000000000001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605.7243234121039</v>
      </c>
      <c r="P53" s="77">
        <v>32.861825758417602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118.74</v>
      </c>
      <c r="U53" s="78">
        <f>SUMPRODUCT(LTA!F53:AJ53,LTA!F$102:AJ$102,LTA!F$104:AJ$104)</f>
        <v>133.12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-34</v>
      </c>
      <c r="AA53" s="117">
        <f>STOA!I53</f>
        <v>284.71000000000004</v>
      </c>
      <c r="AB53" s="117">
        <f>-STOA!O53</f>
        <v>0</v>
      </c>
      <c r="AC53">
        <f t="shared" si="0"/>
        <v>11.979117961738753</v>
      </c>
      <c r="AD53">
        <f t="shared" si="1"/>
        <v>1200.6273053446589</v>
      </c>
      <c r="AE53">
        <f>'IDT-1'!C53</f>
        <v>0</v>
      </c>
      <c r="AF53" s="26"/>
      <c r="AG53">
        <f t="shared" si="2"/>
        <v>1200.6273053446589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8.9302741358760418</v>
      </c>
      <c r="F54">
        <f>GT_Spot!Q54</f>
        <v>0</v>
      </c>
      <c r="G54">
        <f>PPCL_NG!Q54</f>
        <v>19.28</v>
      </c>
      <c r="H54">
        <f>PPCL_Spot!Q54</f>
        <v>16.940000000000001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608.64032389373631</v>
      </c>
      <c r="P54" s="77">
        <v>32.861825758417602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117.60000000000001</v>
      </c>
      <c r="U54" s="78">
        <f>SUMPRODUCT(LTA!F54:AJ54,LTA!F$102:AJ$102,LTA!F$104:AJ$104)</f>
        <v>133.5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-39</v>
      </c>
      <c r="AA54" s="117">
        <f>STOA!I54</f>
        <v>284.71000000000004</v>
      </c>
      <c r="AB54" s="117">
        <f>-STOA!O54</f>
        <v>0</v>
      </c>
      <c r="AC54">
        <f t="shared" si="0"/>
        <v>11.820528215533212</v>
      </c>
      <c r="AD54">
        <f t="shared" si="1"/>
        <v>1222.9418955724968</v>
      </c>
      <c r="AE54">
        <f>'IDT-1'!C54</f>
        <v>0</v>
      </c>
      <c r="AF54" s="26"/>
      <c r="AG54">
        <f t="shared" si="2"/>
        <v>1222.9418955724968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6.8328064419922452</v>
      </c>
      <c r="F55">
        <f>GT_Spot!Q55</f>
        <v>0</v>
      </c>
      <c r="G55">
        <f>PPCL_NG!Q55</f>
        <v>19.28</v>
      </c>
      <c r="H55">
        <f>PPCL_Spot!Q55</f>
        <v>5.7900000000000009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609.07337028460734</v>
      </c>
      <c r="P55" s="77">
        <v>32.861825758417602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130.06</v>
      </c>
      <c r="U55" s="78">
        <f>SUMPRODUCT(LTA!F55:AJ55,LTA!F$102:AJ$102,LTA!F$104:AJ$104)</f>
        <v>133.85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-44</v>
      </c>
      <c r="AA55" s="117">
        <f>STOA!I55</f>
        <v>284.71000000000004</v>
      </c>
      <c r="AB55" s="117">
        <f>-STOA!O55</f>
        <v>0</v>
      </c>
      <c r="AC55">
        <f t="shared" si="0"/>
        <v>12.086833133732558</v>
      </c>
      <c r="AD55">
        <f t="shared" si="1"/>
        <v>1192.6711693512846</v>
      </c>
      <c r="AE55">
        <f>'IDT-1'!C55</f>
        <v>0</v>
      </c>
      <c r="AF55" s="26"/>
      <c r="AG55">
        <f t="shared" si="2"/>
        <v>1192.6711693512846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6.8328064419922452</v>
      </c>
      <c r="F56">
        <f>GT_Spot!Q56</f>
        <v>0</v>
      </c>
      <c r="G56">
        <f>PPCL_NG!Q56</f>
        <v>19.28</v>
      </c>
      <c r="H56">
        <f>PPCL_Spot!Q56</f>
        <v>5.7900000000000009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609.07337028460734</v>
      </c>
      <c r="P56" s="77">
        <v>32.861825758417602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132.15</v>
      </c>
      <c r="U56" s="78">
        <f>SUMPRODUCT(LTA!F56:AJ56,LTA!F$102:AJ$102,LTA!F$104:AJ$104)</f>
        <v>138.01999999999998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-49</v>
      </c>
      <c r="AA56" s="117">
        <f>STOA!I56</f>
        <v>284.71000000000004</v>
      </c>
      <c r="AB56" s="117">
        <f>-STOA!O56</f>
        <v>0</v>
      </c>
      <c r="AC56">
        <f t="shared" si="0"/>
        <v>12.186311771343533</v>
      </c>
      <c r="AD56">
        <f t="shared" si="1"/>
        <v>1193.8316907136734</v>
      </c>
      <c r="AE56">
        <f>'IDT-1'!C56</f>
        <v>0</v>
      </c>
      <c r="AF56" s="26"/>
      <c r="AG56">
        <f t="shared" si="2"/>
        <v>1193.8316907136734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6.8328064419922452</v>
      </c>
      <c r="F57">
        <f>GT_Spot!Q57</f>
        <v>0</v>
      </c>
      <c r="G57">
        <f>PPCL_NG!Q57</f>
        <v>19.28</v>
      </c>
      <c r="H57">
        <f>PPCL_Spot!Q57</f>
        <v>5.7900000000000009</v>
      </c>
      <c r="I57">
        <f>Bawana_NG!Q57</f>
        <v>41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609.993180470222</v>
      </c>
      <c r="P57" s="77">
        <v>33.65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127.59</v>
      </c>
      <c r="U57" s="78">
        <f>SUMPRODUCT(LTA!F57:AJ57,LTA!F$102:AJ$102,LTA!F$104:AJ$104)</f>
        <v>139.19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-39</v>
      </c>
      <c r="AA57" s="117">
        <f>STOA!I57</f>
        <v>284.71000000000004</v>
      </c>
      <c r="AB57" s="117">
        <f>-STOA!O57</f>
        <v>0</v>
      </c>
      <c r="AC57">
        <f t="shared" si="0"/>
        <v>12.04713812146994</v>
      </c>
      <c r="AD57">
        <f t="shared" si="1"/>
        <v>1208.2888487907444</v>
      </c>
      <c r="AE57">
        <f>'IDT-1'!C57</f>
        <v>0</v>
      </c>
      <c r="AF57" s="26"/>
      <c r="AG57">
        <f t="shared" si="2"/>
        <v>1208.2888487907444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7.1896931094383323</v>
      </c>
      <c r="F58">
        <f>GT_Spot!Q58</f>
        <v>0</v>
      </c>
      <c r="G58">
        <f>PPCL_NG!Q58</f>
        <v>19.28</v>
      </c>
      <c r="H58">
        <f>PPCL_Spot!Q58</f>
        <v>5.7900000000000009</v>
      </c>
      <c r="I58">
        <f>Bawana_NG!Q58</f>
        <v>41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608.57743400022207</v>
      </c>
      <c r="P58" s="77">
        <v>33.65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125.16</v>
      </c>
      <c r="U58" s="78">
        <f>SUMPRODUCT(LTA!F58:AJ58,LTA!F$102:AJ$102,LTA!F$104:AJ$104)</f>
        <v>139.30000000000001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-29</v>
      </c>
      <c r="AA58" s="117">
        <f>STOA!I58</f>
        <v>284.71000000000004</v>
      </c>
      <c r="AB58" s="117">
        <f>-STOA!O58</f>
        <v>0</v>
      </c>
      <c r="AC58">
        <f t="shared" si="0"/>
        <v>11.795450967152581</v>
      </c>
      <c r="AD58">
        <f t="shared" si="1"/>
        <v>1230.1616761425078</v>
      </c>
      <c r="AE58">
        <f>'IDT-1'!C58</f>
        <v>0</v>
      </c>
      <c r="AF58" s="26"/>
      <c r="AG58">
        <f t="shared" si="2"/>
        <v>1230.1616761425078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7.1896931094383323</v>
      </c>
      <c r="F59">
        <f>GT_Spot!Q59</f>
        <v>0</v>
      </c>
      <c r="G59">
        <f>PPCL_NG!Q59</f>
        <v>19.28</v>
      </c>
      <c r="H59">
        <f>PPCL_Spot!Q59</f>
        <v>5.7900000000000009</v>
      </c>
      <c r="I59">
        <f>Bawana_NG!Q59</f>
        <v>41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640.37163237616619</v>
      </c>
      <c r="P59" s="77">
        <v>33.65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118.36</v>
      </c>
      <c r="U59" s="78">
        <f>SUMPRODUCT(LTA!F59:AJ59,LTA!F$102:AJ$102,LTA!F$104:AJ$104)</f>
        <v>139.13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-34</v>
      </c>
      <c r="AA59" s="117">
        <f>STOA!I59</f>
        <v>304.04000000000002</v>
      </c>
      <c r="AB59" s="117">
        <f>-STOA!O59</f>
        <v>0</v>
      </c>
      <c r="AC59">
        <f t="shared" si="0"/>
        <v>12.627914288970658</v>
      </c>
      <c r="AD59">
        <f t="shared" si="1"/>
        <v>1223.4834111966338</v>
      </c>
      <c r="AE59">
        <f>'IDT-1'!C59</f>
        <v>0</v>
      </c>
      <c r="AF59" s="26"/>
      <c r="AG59">
        <f t="shared" si="2"/>
        <v>1223.4834111966338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7.1896931094383323</v>
      </c>
      <c r="F60">
        <f>GT_Spot!Q60</f>
        <v>0</v>
      </c>
      <c r="G60">
        <f>PPCL_NG!Q60</f>
        <v>19.28</v>
      </c>
      <c r="H60">
        <f>PPCL_Spot!Q60</f>
        <v>5.7900000000000009</v>
      </c>
      <c r="I60">
        <f>Bawana_NG!Q60</f>
        <v>41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667.08068343719481</v>
      </c>
      <c r="P60" s="77">
        <v>33.65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115.23</v>
      </c>
      <c r="U60" s="78">
        <f>SUMPRODUCT(LTA!F60:AJ60,LTA!F$102:AJ$102,LTA!F$104:AJ$104)</f>
        <v>138.97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-45</v>
      </c>
      <c r="AA60" s="117">
        <f>STOA!I60</f>
        <v>304.04000000000002</v>
      </c>
      <c r="AB60" s="117">
        <f>-STOA!O60</f>
        <v>0</v>
      </c>
      <c r="AC60">
        <f t="shared" si="0"/>
        <v>12.439679052109161</v>
      </c>
      <c r="AD60">
        <f t="shared" si="1"/>
        <v>1310.760697494524</v>
      </c>
      <c r="AE60">
        <f>'IDT-1'!C60</f>
        <v>0</v>
      </c>
      <c r="AF60" s="26"/>
      <c r="AG60">
        <f t="shared" si="2"/>
        <v>1310.760697494524</v>
      </c>
      <c r="AI60" s="75">
        <f>PXIL!I60</f>
        <v>0</v>
      </c>
      <c r="AJ60" s="75">
        <f>PXIL!O60</f>
        <v>0</v>
      </c>
      <c r="AK60" s="75">
        <f>RTM_IEX!I60</f>
        <v>9.67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7.1896931094383323</v>
      </c>
      <c r="F61">
        <f>GT_Spot!Q61</f>
        <v>0</v>
      </c>
      <c r="G61">
        <f>PPCL_NG!Q61</f>
        <v>19.28</v>
      </c>
      <c r="H61">
        <f>PPCL_Spot!Q61</f>
        <v>5.7900000000000009</v>
      </c>
      <c r="I61">
        <f>Bawana_NG!Q61</f>
        <v>41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665.20647446001362</v>
      </c>
      <c r="P61" s="77">
        <v>33.65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111.77</v>
      </c>
      <c r="U61" s="78">
        <f>SUMPRODUCT(LTA!F61:AJ61,LTA!F$102:AJ$102,LTA!F$104:AJ$104)</f>
        <v>138.88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303.74</v>
      </c>
      <c r="AB61" s="117">
        <f>-STOA!O61</f>
        <v>0</v>
      </c>
      <c r="AC61">
        <f t="shared" si="0"/>
        <v>12.300524737888013</v>
      </c>
      <c r="AD61">
        <f t="shared" si="1"/>
        <v>1315.1756428315639</v>
      </c>
      <c r="AE61">
        <f>'IDT-1'!C61</f>
        <v>0</v>
      </c>
      <c r="AF61" s="26"/>
      <c r="AG61">
        <f t="shared" si="2"/>
        <v>1315.1756428315639</v>
      </c>
      <c r="AI61" s="75">
        <f>PXIL!I61</f>
        <v>0</v>
      </c>
      <c r="AJ61" s="75">
        <f>PXIL!O61</f>
        <v>0</v>
      </c>
      <c r="AK61" s="75">
        <f>RTM_IEX!I61</f>
        <v>9.67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7.1896931094383323</v>
      </c>
      <c r="F62">
        <f>GT_Spot!Q62</f>
        <v>0</v>
      </c>
      <c r="G62">
        <f>PPCL_NG!Q62</f>
        <v>19.28</v>
      </c>
      <c r="H62">
        <f>PPCL_Spot!Q62</f>
        <v>5.7900000000000009</v>
      </c>
      <c r="I62">
        <f>Bawana_NG!Q62</f>
        <v>41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665.47278549555062</v>
      </c>
      <c r="P62" s="77">
        <v>33.65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105.88</v>
      </c>
      <c r="U62" s="78">
        <f>SUMPRODUCT(LTA!F62:AJ62,LTA!F$102:AJ$102,LTA!F$104:AJ$104)</f>
        <v>138.99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303.74</v>
      </c>
      <c r="AB62" s="117">
        <f>-STOA!O62</f>
        <v>0</v>
      </c>
      <c r="AC62">
        <f t="shared" si="0"/>
        <v>12.205726999778785</v>
      </c>
      <c r="AD62">
        <f t="shared" si="1"/>
        <v>1324.5867516052101</v>
      </c>
      <c r="AE62">
        <f>'IDT-1'!C62</f>
        <v>0</v>
      </c>
      <c r="AF62" s="26"/>
      <c r="AG62">
        <f t="shared" si="2"/>
        <v>1324.5867516052101</v>
      </c>
      <c r="AI62" s="75">
        <f>PXIL!I62</f>
        <v>0</v>
      </c>
      <c r="AJ62" s="75">
        <f>PXIL!O62</f>
        <v>0</v>
      </c>
      <c r="AK62" s="75">
        <f>RTM_IEX!I62</f>
        <v>14.5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7.1896931094383323</v>
      </c>
      <c r="F63">
        <f>GT_Spot!Q63</f>
        <v>0</v>
      </c>
      <c r="G63">
        <f>PPCL_NG!Q63</f>
        <v>19.28</v>
      </c>
      <c r="H63">
        <f>PPCL_Spot!Q63</f>
        <v>5.7881328603676234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665.47278549555062</v>
      </c>
      <c r="P63" s="77">
        <v>33.828130629386088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106.81</v>
      </c>
      <c r="U63" s="78">
        <f>SUMPRODUCT(LTA!F63:AJ63,LTA!F$102:AJ$102,LTA!F$104:AJ$104)</f>
        <v>139.39999999999998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303.21000000000004</v>
      </c>
      <c r="AB63" s="117">
        <f>-STOA!O63</f>
        <v>0</v>
      </c>
      <c r="AC63">
        <f t="shared" si="0"/>
        <v>12.373823480877642</v>
      </c>
      <c r="AD63">
        <f t="shared" si="1"/>
        <v>1353.5649186138648</v>
      </c>
      <c r="AE63">
        <f>'IDT-1'!C63</f>
        <v>0</v>
      </c>
      <c r="AF63" s="26"/>
      <c r="AG63">
        <f t="shared" si="2"/>
        <v>1353.5649186138648</v>
      </c>
      <c r="AI63" s="75">
        <f>PXIL!I63</f>
        <v>0</v>
      </c>
      <c r="AJ63" s="75">
        <f>PXIL!O63</f>
        <v>0</v>
      </c>
      <c r="AK63" s="75">
        <f>RTM_IEX!I63</f>
        <v>38.659999999999997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7.1896931094383323</v>
      </c>
      <c r="F64">
        <f>GT_Spot!Q64</f>
        <v>0</v>
      </c>
      <c r="G64">
        <f>PPCL_NG!Q64</f>
        <v>19.28</v>
      </c>
      <c r="H64">
        <f>PPCL_Spot!Q64</f>
        <v>5.7881328603676234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709.85310886450497</v>
      </c>
      <c r="P64" s="77">
        <v>68.313170867567194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102.31</v>
      </c>
      <c r="U64" s="78">
        <f>SUMPRODUCT(LTA!F64:AJ64,LTA!F$102:AJ$102,LTA!F$104:AJ$104)</f>
        <v>136.25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-61</v>
      </c>
      <c r="AA64" s="117">
        <f>STOA!I64</f>
        <v>303.21000000000004</v>
      </c>
      <c r="AB64" s="117">
        <f>-STOA!O64</f>
        <v>0</v>
      </c>
      <c r="AC64">
        <f t="shared" si="0"/>
        <v>13.109409909030443</v>
      </c>
      <c r="AD64">
        <f t="shared" si="1"/>
        <v>1354.0546957928477</v>
      </c>
      <c r="AE64">
        <f>'IDT-1'!C64</f>
        <v>0</v>
      </c>
      <c r="AF64" s="26"/>
      <c r="AG64">
        <f t="shared" si="2"/>
        <v>1354.0546957928477</v>
      </c>
      <c r="AI64" s="75">
        <f>PXIL!I64</f>
        <v>0</v>
      </c>
      <c r="AJ64" s="75">
        <f>PXIL!O64</f>
        <v>0</v>
      </c>
      <c r="AK64" s="75">
        <f>RTM_IEX!I64</f>
        <v>9.67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7.1896931094383323</v>
      </c>
      <c r="F65">
        <f>GT_Spot!Q65</f>
        <v>0</v>
      </c>
      <c r="G65">
        <f>PPCL_NG!Q65</f>
        <v>19.28</v>
      </c>
      <c r="H65">
        <f>PPCL_Spot!Q65</f>
        <v>4.4800000000000004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709.85310886450497</v>
      </c>
      <c r="P65" s="77">
        <v>68.313170867567194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96.97999999999999</v>
      </c>
      <c r="U65" s="78">
        <f>SUMPRODUCT(LTA!F65:AJ65,LTA!F$102:AJ$102,LTA!F$104:AJ$104)</f>
        <v>136.51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-76</v>
      </c>
      <c r="AA65" s="117">
        <f>STOA!I65</f>
        <v>301.71000000000004</v>
      </c>
      <c r="AB65" s="117">
        <f>-STOA!O65</f>
        <v>0</v>
      </c>
      <c r="AC65">
        <f t="shared" si="0"/>
        <v>13.34555825269214</v>
      </c>
      <c r="AD65">
        <f t="shared" si="1"/>
        <v>1350.5204145888183</v>
      </c>
      <c r="AE65">
        <f>'IDT-1'!C65</f>
        <v>0</v>
      </c>
      <c r="AF65" s="26"/>
      <c r="AG65">
        <f t="shared" si="2"/>
        <v>1350.5204145888183</v>
      </c>
      <c r="AI65" s="75">
        <f>PXIL!I65</f>
        <v>0</v>
      </c>
      <c r="AJ65" s="75">
        <f>PXIL!O65</f>
        <v>0</v>
      </c>
      <c r="AK65" s="75">
        <f>RTM_IEX!I65</f>
        <v>19.329999999999998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7.1896931094383323</v>
      </c>
      <c r="F66">
        <f>GT_Spot!Q66</f>
        <v>0</v>
      </c>
      <c r="G66">
        <f>PPCL_NG!Q66</f>
        <v>19.28</v>
      </c>
      <c r="H66">
        <f>PPCL_Spot!Q66</f>
        <v>5.7881328603676234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709.85456705036711</v>
      </c>
      <c r="P66" s="77">
        <v>68.313170867567194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92.93</v>
      </c>
      <c r="U66" s="78">
        <f>SUMPRODUCT(LTA!F66:AJ66,LTA!F$102:AJ$102,LTA!F$104:AJ$104)</f>
        <v>137.20999999999998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-71</v>
      </c>
      <c r="AA66" s="117">
        <f>STOA!I66</f>
        <v>299.31000000000006</v>
      </c>
      <c r="AB66" s="117">
        <f>-STOA!O66</f>
        <v>0</v>
      </c>
      <c r="AC66">
        <f t="shared" si="0"/>
        <v>13.262092016287983</v>
      </c>
      <c r="AD66">
        <f t="shared" si="1"/>
        <v>1351.1634718714522</v>
      </c>
      <c r="AE66">
        <f>'IDT-1'!C66</f>
        <v>0</v>
      </c>
      <c r="AF66" s="26"/>
      <c r="AG66">
        <f t="shared" si="2"/>
        <v>1351.1634718714522</v>
      </c>
      <c r="AI66" s="75">
        <f>PXIL!I66</f>
        <v>0</v>
      </c>
      <c r="AJ66" s="75">
        <f>PXIL!O66</f>
        <v>0</v>
      </c>
      <c r="AK66" s="75">
        <f>RTM_IEX!I66</f>
        <v>19.329999999999998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7.1896931094383323</v>
      </c>
      <c r="F67">
        <f>GT_Spot!Q67</f>
        <v>0</v>
      </c>
      <c r="G67">
        <f>PPCL_NG!Q67</f>
        <v>19.28</v>
      </c>
      <c r="H67">
        <f>PPCL_Spot!Q67</f>
        <v>5.7881328603676234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706.73041299014142</v>
      </c>
      <c r="P67" s="77">
        <v>68.31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82.61</v>
      </c>
      <c r="U67" s="78">
        <f>SUMPRODUCT(LTA!F67:AJ67,LTA!F$102:AJ$102,LTA!F$104:AJ$104)</f>
        <v>137.54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-11</v>
      </c>
      <c r="AA67" s="117">
        <f>STOA!I67</f>
        <v>297.21000000000004</v>
      </c>
      <c r="AB67" s="117">
        <f>-STOA!O67</f>
        <v>0</v>
      </c>
      <c r="AC67">
        <f t="shared" si="0"/>
        <v>13.490763208255125</v>
      </c>
      <c r="AD67">
        <f t="shared" si="1"/>
        <v>1256.3874757516921</v>
      </c>
      <c r="AE67">
        <f>'IDT-1'!C67</f>
        <v>-56</v>
      </c>
      <c r="AF67" s="26"/>
      <c r="AG67">
        <f t="shared" si="2"/>
        <v>1200.3874757516921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7.5387450759707368</v>
      </c>
      <c r="F68">
        <f>GT_Spot!Q68</f>
        <v>0</v>
      </c>
      <c r="G68">
        <f>PPCL_NG!Q68</f>
        <v>19.28</v>
      </c>
      <c r="H68">
        <f>PPCL_Spot!Q68</f>
        <v>5.7881328603676234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706.73041299014142</v>
      </c>
      <c r="P68" s="77">
        <v>68.31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77.489999999999995</v>
      </c>
      <c r="U68" s="78">
        <f>SUMPRODUCT(LTA!F68:AJ68,LTA!F$102:AJ$102,LTA!F$104:AJ$104)</f>
        <v>137.66999999999999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-11</v>
      </c>
      <c r="AA68" s="117">
        <f>STOA!I68</f>
        <v>295.71000000000004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13.347941590338658</v>
      </c>
      <c r="AD68">
        <f t="shared" ref="AD68:AD98" si="4">SUM(B68:AB68,AI68:AR68)-AC68</f>
        <v>1260.3893493361411</v>
      </c>
      <c r="AE68">
        <f>'IDT-1'!C68</f>
        <v>-51</v>
      </c>
      <c r="AF68" s="26"/>
      <c r="AG68">
        <f t="shared" ref="AG68:AG98" si="5">SUM(AD68:AF68)</f>
        <v>1209.3893493361411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7.5387450759707368</v>
      </c>
      <c r="F69">
        <f>GT_Spot!Q69</f>
        <v>0</v>
      </c>
      <c r="G69">
        <f>PPCL_NG!Q69</f>
        <v>19.28</v>
      </c>
      <c r="H69">
        <f>PPCL_Spot!Q69</f>
        <v>5.7917034421888784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614.60195221773347</v>
      </c>
      <c r="P69" s="77">
        <v>68.31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67.03</v>
      </c>
      <c r="U69" s="78">
        <f>SUMPRODUCT(LTA!F69:AJ69,LTA!F$102:AJ$102,LTA!F$104:AJ$104)</f>
        <v>137.55000000000001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-21</v>
      </c>
      <c r="AA69" s="117">
        <f>STOA!I69</f>
        <v>294.81000000000006</v>
      </c>
      <c r="AB69" s="117">
        <f>-STOA!O69</f>
        <v>0</v>
      </c>
      <c r="AC69">
        <f t="shared" si="3"/>
        <v>11.636472354885866</v>
      </c>
      <c r="AD69">
        <f t="shared" si="4"/>
        <v>1228.3259283810071</v>
      </c>
      <c r="AE69">
        <f>'IDT-1'!C69</f>
        <v>-36</v>
      </c>
      <c r="AF69" s="26"/>
      <c r="AG69">
        <f t="shared" si="5"/>
        <v>1192.3259283810071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7.5387450759707368</v>
      </c>
      <c r="F70">
        <f>GT_Spot!Q70</f>
        <v>0</v>
      </c>
      <c r="G70">
        <f>PPCL_NG!Q70</f>
        <v>19.28</v>
      </c>
      <c r="H70">
        <f>PPCL_Spot!Q70</f>
        <v>5.7917034421888784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614.60195221773347</v>
      </c>
      <c r="P70" s="77">
        <v>68.31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58.93</v>
      </c>
      <c r="U70" s="78">
        <f>SUMPRODUCT(LTA!F70:AJ70,LTA!F$102:AJ$102,LTA!F$104:AJ$104)</f>
        <v>137.91999999999999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-11</v>
      </c>
      <c r="AA70" s="117">
        <f>STOA!I70</f>
        <v>292.71000000000004</v>
      </c>
      <c r="AB70" s="117">
        <f>-STOA!O70</f>
        <v>0</v>
      </c>
      <c r="AC70">
        <f t="shared" si="3"/>
        <v>11.548296354885869</v>
      </c>
      <c r="AD70">
        <f t="shared" si="4"/>
        <v>1218.3941043810071</v>
      </c>
      <c r="AE70">
        <f>'IDT-1'!C70</f>
        <v>-26</v>
      </c>
      <c r="AF70" s="26"/>
      <c r="AG70">
        <f t="shared" si="5"/>
        <v>1192.3941043810071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7.5387450759707368</v>
      </c>
      <c r="F71">
        <f>GT_Spot!Q71</f>
        <v>0</v>
      </c>
      <c r="G71">
        <f>PPCL_NG!Q71</f>
        <v>19.28</v>
      </c>
      <c r="H71">
        <f>PPCL_Spot!Q71</f>
        <v>5.79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614.60195221773347</v>
      </c>
      <c r="P71" s="77">
        <v>68.31</v>
      </c>
      <c r="Q71" s="77">
        <v>0</v>
      </c>
      <c r="R71" s="80">
        <v>25.703827822460536</v>
      </c>
      <c r="S71" s="80">
        <v>0</v>
      </c>
      <c r="T71" s="78">
        <f>SUMPRODUCT(LTA!F71:AJ71,LTA!F$101:AJ$101,LTA!F$104:AJ$104)</f>
        <v>51.96</v>
      </c>
      <c r="U71" s="78">
        <f>SUMPRODUCT(LTA!F71:AJ71,LTA!F$102:AJ$102,LTA!F$104:AJ$104)</f>
        <v>138.10999999999999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291.21000000000004</v>
      </c>
      <c r="AB71" s="117">
        <f>-STOA!O71</f>
        <v>0</v>
      </c>
      <c r="AC71">
        <f t="shared" si="3"/>
        <v>11.553946197132017</v>
      </c>
      <c r="AD71">
        <f t="shared" si="4"/>
        <v>1200.9505789190328</v>
      </c>
      <c r="AE71">
        <f>'IDT-1'!C71</f>
        <v>-26</v>
      </c>
      <c r="AF71" s="26"/>
      <c r="AG71">
        <f t="shared" si="5"/>
        <v>1174.9505789190328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7.5387450759707368</v>
      </c>
      <c r="F72">
        <f>GT_Spot!Q72</f>
        <v>0</v>
      </c>
      <c r="G72">
        <f>PPCL_NG!Q72</f>
        <v>19.28</v>
      </c>
      <c r="H72">
        <f>PPCL_Spot!Q72</f>
        <v>5.79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614.60195221773347</v>
      </c>
      <c r="P72" s="77">
        <v>68.31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44.660000000000004</v>
      </c>
      <c r="U72" s="78">
        <f>SUMPRODUCT(LTA!F72:AJ72,LTA!F$102:AJ$102,LTA!F$104:AJ$104)</f>
        <v>138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288.21000000000004</v>
      </c>
      <c r="AB72" s="117">
        <f>-STOA!O72</f>
        <v>0</v>
      </c>
      <c r="AC72">
        <f t="shared" si="3"/>
        <v>11.372819237072411</v>
      </c>
      <c r="AD72">
        <f t="shared" si="4"/>
        <v>1200.6378780566317</v>
      </c>
      <c r="AE72">
        <f>'IDT-1'!C72</f>
        <v>-16</v>
      </c>
      <c r="AF72" s="26"/>
      <c r="AG72">
        <f t="shared" si="5"/>
        <v>1184.6378780566317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7.5387450759707368</v>
      </c>
      <c r="F73">
        <f>GT_Spot!Q73</f>
        <v>0</v>
      </c>
      <c r="G73">
        <f>PPCL_NG!Q73</f>
        <v>19.28</v>
      </c>
      <c r="H73">
        <f>PPCL_Spot!Q73</f>
        <v>5.79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619.69133309381277</v>
      </c>
      <c r="P73" s="77">
        <v>68.31</v>
      </c>
      <c r="Q73" s="77">
        <v>0</v>
      </c>
      <c r="R73" s="80">
        <v>18.876046901172526</v>
      </c>
      <c r="S73" s="80">
        <v>0</v>
      </c>
      <c r="T73" s="78">
        <f>SUMPRODUCT(LTA!F73:AJ73,LTA!F$101:AJ$101,LTA!F$104:AJ$104)</f>
        <v>37.04</v>
      </c>
      <c r="U73" s="78">
        <f>SUMPRODUCT(LTA!F73:AJ73,LTA!F$102:AJ$102,LTA!F$104:AJ$104)</f>
        <v>137.74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285.81000000000006</v>
      </c>
      <c r="AB73" s="117">
        <f>-STOA!O73</f>
        <v>0</v>
      </c>
      <c r="AC73">
        <f t="shared" si="3"/>
        <v>11.445357551956132</v>
      </c>
      <c r="AD73">
        <f t="shared" si="4"/>
        <v>1168.6307675190001</v>
      </c>
      <c r="AE73">
        <f>'IDT-1'!C73</f>
        <v>-11</v>
      </c>
      <c r="AF73" s="26"/>
      <c r="AG73">
        <f t="shared" si="5"/>
        <v>1157.6307675190001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7.5387450759707368</v>
      </c>
      <c r="F74">
        <f>GT_Spot!Q74</f>
        <v>0</v>
      </c>
      <c r="G74">
        <f>PPCL_NG!Q74</f>
        <v>19.28</v>
      </c>
      <c r="H74">
        <f>PPCL_Spot!Q74</f>
        <v>5.79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632.27033272606855</v>
      </c>
      <c r="P74" s="77">
        <v>68.31</v>
      </c>
      <c r="Q74" s="77">
        <v>0</v>
      </c>
      <c r="R74" s="80">
        <v>9.4499999999999993</v>
      </c>
      <c r="S74" s="80">
        <v>0</v>
      </c>
      <c r="T74" s="78">
        <f>SUMPRODUCT(LTA!F74:AJ74,LTA!F$101:AJ$101,LTA!F$104:AJ$104)</f>
        <v>31.02</v>
      </c>
      <c r="U74" s="78">
        <f>SUMPRODUCT(LTA!F74:AJ74,LTA!F$102:AJ$102,LTA!F$104:AJ$104)</f>
        <v>130.81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283.71000000000004</v>
      </c>
      <c r="AB74" s="117">
        <f>-STOA!O74</f>
        <v>0</v>
      </c>
      <c r="AC74">
        <f t="shared" si="3"/>
        <v>10.807975884657946</v>
      </c>
      <c r="AD74">
        <f t="shared" si="4"/>
        <v>1217.3711019173813</v>
      </c>
      <c r="AE74">
        <f>'IDT-1'!C74</f>
        <v>-19</v>
      </c>
      <c r="AF74" s="26"/>
      <c r="AG74">
        <f t="shared" si="5"/>
        <v>1198.3711019173813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7.6028137310073163</v>
      </c>
      <c r="F75">
        <f>GT_Spot!Q75</f>
        <v>0</v>
      </c>
      <c r="G75">
        <f>PPCL_NG!Q75</f>
        <v>19.28</v>
      </c>
      <c r="H75">
        <f>PPCL_Spot!Q75</f>
        <v>5.79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635.93826265206837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23.25</v>
      </c>
      <c r="U75" s="78">
        <f>SUMPRODUCT(LTA!F75:AJ75,LTA!F$102:AJ$102,LTA!F$104:AJ$104)</f>
        <v>131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282.21000000000004</v>
      </c>
      <c r="AB75" s="117">
        <f>-STOA!O75</f>
        <v>0</v>
      </c>
      <c r="AC75">
        <f t="shared" si="3"/>
        <v>10.944097297836926</v>
      </c>
      <c r="AD75">
        <f t="shared" si="4"/>
        <v>1172.4369790852388</v>
      </c>
      <c r="AE75">
        <f>'IDT-1'!C75</f>
        <v>0</v>
      </c>
      <c r="AF75" s="26"/>
      <c r="AG75">
        <f t="shared" si="5"/>
        <v>1172.4369790852388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7.6028137310073163</v>
      </c>
      <c r="F76">
        <f>GT_Spot!Q76</f>
        <v>0</v>
      </c>
      <c r="G76">
        <f>PPCL_NG!Q76</f>
        <v>19.28</v>
      </c>
      <c r="H76">
        <f>PPCL_Spot!Q76</f>
        <v>5.79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715.72890718456267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19.240000000000002</v>
      </c>
      <c r="U76" s="78">
        <f>SUMPRODUCT(LTA!F76:AJ76,LTA!F$102:AJ$102,LTA!F$104:AJ$104)</f>
        <v>131.32999999999998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280.71000000000004</v>
      </c>
      <c r="AB76" s="117">
        <f>-STOA!O76</f>
        <v>0</v>
      </c>
      <c r="AC76">
        <f t="shared" si="3"/>
        <v>11.689452244944828</v>
      </c>
      <c r="AD76">
        <f t="shared" si="4"/>
        <v>1236.3022686706252</v>
      </c>
      <c r="AE76">
        <f>'IDT-1'!C76</f>
        <v>-60</v>
      </c>
      <c r="AF76" s="26"/>
      <c r="AG76">
        <f t="shared" si="5"/>
        <v>1176.3022686706252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7.6028137310073163</v>
      </c>
      <c r="F77">
        <f>GT_Spot!Q77</f>
        <v>0</v>
      </c>
      <c r="G77">
        <f>PPCL_NG!Q77</f>
        <v>19.28</v>
      </c>
      <c r="H77">
        <f>PPCL_Spot!Q77</f>
        <v>5.79</v>
      </c>
      <c r="I77">
        <f>Bawana_NG!Q77</f>
        <v>40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713.61744605003264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15.17</v>
      </c>
      <c r="U77" s="78">
        <f>SUMPRODUCT(LTA!F77:AJ77,LTA!F$102:AJ$102,LTA!F$104:AJ$104)</f>
        <v>131.09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279.81000000000006</v>
      </c>
      <c r="AB77" s="117">
        <f>-STOA!O77</f>
        <v>0</v>
      </c>
      <c r="AC77">
        <f t="shared" si="3"/>
        <v>11.447460836517058</v>
      </c>
      <c r="AD77">
        <f t="shared" si="4"/>
        <v>1249.2227989445228</v>
      </c>
      <c r="AE77">
        <f>'IDT-1'!C77</f>
        <v>-55</v>
      </c>
      <c r="AF77" s="26"/>
      <c r="AG77">
        <f t="shared" si="5"/>
        <v>1194.2227989445228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7.6028137310073163</v>
      </c>
      <c r="F78">
        <f>GT_Spot!Q78</f>
        <v>0</v>
      </c>
      <c r="G78">
        <f>PPCL_NG!Q78</f>
        <v>19.28</v>
      </c>
      <c r="H78">
        <f>PPCL_Spot!Q78</f>
        <v>5.79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717.06954074603266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12.18</v>
      </c>
      <c r="U78" s="78">
        <f>SUMPRODUCT(LTA!F78:AJ78,LTA!F$102:AJ$102,LTA!F$104:AJ$104)</f>
        <v>130.54999999999998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279.21000000000004</v>
      </c>
      <c r="AB78" s="117">
        <f>-STOA!O78</f>
        <v>0</v>
      </c>
      <c r="AC78">
        <f t="shared" si="3"/>
        <v>11.619057820285764</v>
      </c>
      <c r="AD78">
        <f t="shared" si="4"/>
        <v>1228.3732966567543</v>
      </c>
      <c r="AE78">
        <f>'IDT-1'!C78</f>
        <v>-45</v>
      </c>
      <c r="AF78" s="26"/>
      <c r="AG78">
        <f t="shared" si="5"/>
        <v>1183.3732966567543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7.6028137310073163</v>
      </c>
      <c r="F79">
        <f>GT_Spot!Q79</f>
        <v>0</v>
      </c>
      <c r="G79">
        <f>PPCL_NG!Q79</f>
        <v>19.28</v>
      </c>
      <c r="H79">
        <f>PPCL_Spot!Q79</f>
        <v>5.79</v>
      </c>
      <c r="I79">
        <f>Bawana_NG!Q79</f>
        <v>40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722.47090679163671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9.3699999999999992</v>
      </c>
      <c r="U79" s="78">
        <f>SUMPRODUCT(LTA!F79:AJ79,LTA!F$102:AJ$102,LTA!F$104:AJ$104)</f>
        <v>130.20999999999998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277.62000000000006</v>
      </c>
      <c r="AB79" s="117">
        <f>-STOA!O79</f>
        <v>0</v>
      </c>
      <c r="AC79">
        <f t="shared" si="3"/>
        <v>11.624877841487082</v>
      </c>
      <c r="AD79">
        <f t="shared" si="4"/>
        <v>1229.0288426811571</v>
      </c>
      <c r="AE79">
        <f>'IDT-1'!C79</f>
        <v>-35</v>
      </c>
      <c r="AF79" s="26"/>
      <c r="AG79">
        <f t="shared" si="5"/>
        <v>1194.0288426811571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7.6028137310073163</v>
      </c>
      <c r="F80">
        <f>GT_Spot!Q80</f>
        <v>0</v>
      </c>
      <c r="G80">
        <f>PPCL_NG!Q80</f>
        <v>19.28</v>
      </c>
      <c r="H80">
        <f>PPCL_Spot!Q80</f>
        <v>5.79</v>
      </c>
      <c r="I80">
        <f>Bawana_NG!Q80</f>
        <v>40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730.90867807963673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8.2100000000000009</v>
      </c>
      <c r="U80" s="78">
        <f>SUMPRODUCT(LTA!F80:AJ80,LTA!F$102:AJ$102,LTA!F$104:AJ$104)</f>
        <v>130.1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276.84000000000003</v>
      </c>
      <c r="AB80" s="117">
        <f>-STOA!O80</f>
        <v>0</v>
      </c>
      <c r="AC80">
        <f t="shared" si="3"/>
        <v>11.592308953599529</v>
      </c>
      <c r="AD80">
        <f t="shared" si="4"/>
        <v>1245.4491828570447</v>
      </c>
      <c r="AE80">
        <f>'IDT-1'!C80</f>
        <v>-50</v>
      </c>
      <c r="AF80" s="26"/>
      <c r="AG80">
        <f t="shared" si="5"/>
        <v>1195.4491828570447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7.6028137310073163</v>
      </c>
      <c r="F81">
        <f>GT_Spot!Q81</f>
        <v>0</v>
      </c>
      <c r="G81">
        <f>PPCL_NG!Q81</f>
        <v>19.28</v>
      </c>
      <c r="H81">
        <f>PPCL_Spot!Q81</f>
        <v>5.79</v>
      </c>
      <c r="I81">
        <f>Bawana_NG!Q81</f>
        <v>40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730.5738486356239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0.13</v>
      </c>
      <c r="U81" s="78">
        <f>SUMPRODUCT(LTA!F81:AJ81,LTA!F$102:AJ$102,LTA!F$104:AJ$104)</f>
        <v>129.66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276.37000000000006</v>
      </c>
      <c r="AB81" s="117">
        <f>-STOA!O81</f>
        <v>0</v>
      </c>
      <c r="AC81">
        <f t="shared" si="3"/>
        <v>11.354434628826356</v>
      </c>
      <c r="AD81">
        <f t="shared" si="4"/>
        <v>1278.9222277378049</v>
      </c>
      <c r="AE81">
        <f>'IDT-1'!C81</f>
        <v>-50</v>
      </c>
      <c r="AF81" s="26"/>
      <c r="AG81">
        <f t="shared" si="5"/>
        <v>1228.9222277378049</v>
      </c>
      <c r="AI81" s="75">
        <f>PXIL!I81</f>
        <v>0</v>
      </c>
      <c r="AJ81" s="75">
        <f>PXIL!O81</f>
        <v>0</v>
      </c>
      <c r="AK81" s="75">
        <f>RTM_IEX!I81</f>
        <v>12.56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7.6028137310073163</v>
      </c>
      <c r="F82">
        <f>GT_Spot!Q82</f>
        <v>0</v>
      </c>
      <c r="G82">
        <f>PPCL_NG!Q82</f>
        <v>19.28</v>
      </c>
      <c r="H82">
        <f>PPCL_Spot!Q82</f>
        <v>5.79</v>
      </c>
      <c r="I82">
        <f>Bawana_NG!Q82</f>
        <v>40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730.5738486356239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128.51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276.21000000000004</v>
      </c>
      <c r="AB82" s="117">
        <f>-STOA!O82</f>
        <v>0</v>
      </c>
      <c r="AC82">
        <f t="shared" si="3"/>
        <v>11.417675306792457</v>
      </c>
      <c r="AD82">
        <f t="shared" si="4"/>
        <v>1243.8589870598387</v>
      </c>
      <c r="AE82">
        <f>'IDT-1'!C82</f>
        <v>-50</v>
      </c>
      <c r="AF82" s="26"/>
      <c r="AG82">
        <f t="shared" si="5"/>
        <v>1193.8589870598387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7.6028137310073163</v>
      </c>
      <c r="F83">
        <f>GT_Spot!Q83</f>
        <v>0</v>
      </c>
      <c r="G83">
        <f>PPCL_NG!Q83</f>
        <v>19.28</v>
      </c>
      <c r="H83">
        <f>PPCL_Spot!Q83</f>
        <v>5.79</v>
      </c>
      <c r="I83">
        <f>Bawana_NG!Q83</f>
        <v>40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731.64560176654925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124.34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276.21000000000004</v>
      </c>
      <c r="AB83" s="117">
        <f>-STOA!O83</f>
        <v>0</v>
      </c>
      <c r="AC83">
        <f t="shared" si="3"/>
        <v>11.692267070099243</v>
      </c>
      <c r="AD83">
        <f t="shared" si="4"/>
        <v>1206.4861484274575</v>
      </c>
      <c r="AE83">
        <f>'IDT-1'!C83</f>
        <v>-25</v>
      </c>
      <c r="AF83" s="26"/>
      <c r="AG83">
        <f t="shared" si="5"/>
        <v>1181.4861484274575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7.6028137310073163</v>
      </c>
      <c r="F84">
        <f>GT_Spot!Q84</f>
        <v>0</v>
      </c>
      <c r="G84">
        <f>PPCL_NG!Q84</f>
        <v>19.28</v>
      </c>
      <c r="H84">
        <f>PPCL_Spot!Q84</f>
        <v>5.79</v>
      </c>
      <c r="I84">
        <f>Bawana_NG!Q84</f>
        <v>40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731.7221750918485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124.05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276.21000000000004</v>
      </c>
      <c r="AB84" s="117">
        <f>-STOA!O84</f>
        <v>0</v>
      </c>
      <c r="AC84">
        <f t="shared" si="3"/>
        <v>11.468435727306991</v>
      </c>
      <c r="AD84">
        <f t="shared" si="4"/>
        <v>1231.4965530955487</v>
      </c>
      <c r="AE84">
        <f>'IDT-1'!C84</f>
        <v>-30</v>
      </c>
      <c r="AF84" s="26"/>
      <c r="AG84">
        <f t="shared" si="5"/>
        <v>1201.4965530955487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7.6028137310073163</v>
      </c>
      <c r="F85">
        <f>GT_Spot!Q85</f>
        <v>0</v>
      </c>
      <c r="G85">
        <f>PPCL_NG!Q85</f>
        <v>19.28</v>
      </c>
      <c r="H85">
        <f>PPCL_Spot!Q85</f>
        <v>5.79</v>
      </c>
      <c r="I85">
        <f>Bawana_NG!Q85</f>
        <v>40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729.85381657024448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123.84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276.21000000000004</v>
      </c>
      <c r="AB85" s="117">
        <f>-STOA!O85</f>
        <v>0</v>
      </c>
      <c r="AC85">
        <f t="shared" si="3"/>
        <v>11.93844318603762</v>
      </c>
      <c r="AD85">
        <f t="shared" si="4"/>
        <v>1173.9481871152143</v>
      </c>
      <c r="AE85">
        <f>'IDT-1'!C85</f>
        <v>-30</v>
      </c>
      <c r="AF85" s="26"/>
      <c r="AG85">
        <f t="shared" si="5"/>
        <v>1143.9481871152143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7.6028137310073163</v>
      </c>
      <c r="F86">
        <f>GT_Spot!Q86</f>
        <v>0</v>
      </c>
      <c r="G86">
        <f>PPCL_NG!Q86</f>
        <v>19.28</v>
      </c>
      <c r="H86">
        <f>PPCL_Spot!Q86</f>
        <v>5.79</v>
      </c>
      <c r="I86">
        <f>Bawana_NG!Q86</f>
        <v>40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721.41604528224445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123.58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276.21000000000004</v>
      </c>
      <c r="AB86" s="117">
        <f>-STOA!O86</f>
        <v>0</v>
      </c>
      <c r="AC86">
        <f t="shared" si="3"/>
        <v>11.773121523481263</v>
      </c>
      <c r="AD86">
        <f t="shared" si="4"/>
        <v>1175.4157374897704</v>
      </c>
      <c r="AE86">
        <f>'IDT-1'!C86</f>
        <v>-15</v>
      </c>
      <c r="AF86" s="26"/>
      <c r="AG86">
        <f t="shared" si="5"/>
        <v>1160.4157374897704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7.6028137310073163</v>
      </c>
      <c r="F87">
        <f>GT_Spot!Q87</f>
        <v>0</v>
      </c>
      <c r="G87">
        <f>PPCL_NG!Q87</f>
        <v>19.28</v>
      </c>
      <c r="H87">
        <f>PPCL_Spot!Q87</f>
        <v>5.79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716.2204440402445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119.67999999999999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308.01000000000005</v>
      </c>
      <c r="AB87" s="117">
        <f>-STOA!O87</f>
        <v>0</v>
      </c>
      <c r="AC87">
        <f t="shared" si="3"/>
        <v>12.328045333439478</v>
      </c>
      <c r="AD87">
        <f t="shared" si="4"/>
        <v>1157.5652124378125</v>
      </c>
      <c r="AE87">
        <f>'IDT-1'!C87</f>
        <v>-25</v>
      </c>
      <c r="AF87" s="26"/>
      <c r="AG87">
        <f t="shared" si="5"/>
        <v>1132.5652124378125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7.6028137310073163</v>
      </c>
      <c r="F88">
        <f>GT_Spot!Q88</f>
        <v>0</v>
      </c>
      <c r="G88">
        <f>PPCL_NG!Q88</f>
        <v>19.28</v>
      </c>
      <c r="H88">
        <f>PPCL_Spot!Q88</f>
        <v>5.79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716.2204440402445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119.78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308.01000000000005</v>
      </c>
      <c r="AB88" s="117">
        <f>-STOA!O88</f>
        <v>0</v>
      </c>
      <c r="AC88">
        <f t="shared" si="3"/>
        <v>12.195753420606549</v>
      </c>
      <c r="AD88">
        <f t="shared" si="4"/>
        <v>1172.7975043506453</v>
      </c>
      <c r="AE88">
        <f>'IDT-1'!C88</f>
        <v>-15</v>
      </c>
      <c r="AF88" s="26"/>
      <c r="AG88">
        <f t="shared" si="5"/>
        <v>1157.7975043506453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7.6028137310073163</v>
      </c>
      <c r="F89">
        <f>GT_Spot!Q89</f>
        <v>0</v>
      </c>
      <c r="G89">
        <f>PPCL_NG!Q89</f>
        <v>19.28</v>
      </c>
      <c r="H89">
        <f>PPCL_Spot!Q89</f>
        <v>5.79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716.2204440402445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119.94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308.01000000000005</v>
      </c>
      <c r="AB89" s="117">
        <f>-STOA!O89</f>
        <v>0</v>
      </c>
      <c r="AC89">
        <f t="shared" si="3"/>
        <v>12.641067796716314</v>
      </c>
      <c r="AD89">
        <f t="shared" si="4"/>
        <v>1122.5121899745357</v>
      </c>
      <c r="AE89">
        <f>'IDT-1'!C89</f>
        <v>0</v>
      </c>
      <c r="AF89" s="26"/>
      <c r="AG89">
        <f t="shared" si="5"/>
        <v>1122.5121899745357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7.6028137310073163</v>
      </c>
      <c r="F90">
        <f>GT_Spot!Q90</f>
        <v>0</v>
      </c>
      <c r="G90">
        <f>PPCL_NG!Q90</f>
        <v>19.28</v>
      </c>
      <c r="H90">
        <f>PPCL_Spot!Q90</f>
        <v>5.79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716.31828226403263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120.03999999999999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308.01000000000005</v>
      </c>
      <c r="AB90" s="117">
        <f>-STOA!O90</f>
        <v>0</v>
      </c>
      <c r="AC90">
        <f t="shared" si="3"/>
        <v>12.234414907064666</v>
      </c>
      <c r="AD90">
        <f t="shared" si="4"/>
        <v>1169.1166810879752</v>
      </c>
      <c r="AE90">
        <f>'IDT-1'!C90</f>
        <v>0</v>
      </c>
      <c r="AF90" s="26"/>
      <c r="AG90">
        <f t="shared" si="5"/>
        <v>1169.1166810879752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7.6028137310073163</v>
      </c>
      <c r="F91">
        <f>GT_Spot!Q91</f>
        <v>0</v>
      </c>
      <c r="G91">
        <f>PPCL_NG!Q91</f>
        <v>19.28</v>
      </c>
      <c r="H91">
        <f>PPCL_Spot!Q91</f>
        <v>5.79</v>
      </c>
      <c r="I91">
        <f>Bawana_NG!Q91</f>
        <v>40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722.45139253449963</v>
      </c>
      <c r="P91" s="77">
        <v>54.527388034679319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120.07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351.51000000000005</v>
      </c>
      <c r="AB91" s="117">
        <f>-STOA!O91</f>
        <v>0</v>
      </c>
      <c r="AC91">
        <f t="shared" si="3"/>
        <v>12.514650782061171</v>
      </c>
      <c r="AD91">
        <f t="shared" si="4"/>
        <v>1208.7169435181252</v>
      </c>
      <c r="AE91">
        <f>'IDT-1'!C91</f>
        <v>0</v>
      </c>
      <c r="AF91" s="26"/>
      <c r="AG91">
        <f t="shared" si="5"/>
        <v>1208.7169435181252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7.6028137310073163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722.45139253449963</v>
      </c>
      <c r="P92" s="77">
        <v>54.527388034679319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121.03999999999999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351.51000000000005</v>
      </c>
      <c r="AB92" s="117">
        <f>-STOA!O92</f>
        <v>0</v>
      </c>
      <c r="AC92">
        <f t="shared" si="3"/>
        <v>12.327867976572875</v>
      </c>
      <c r="AD92">
        <f t="shared" si="4"/>
        <v>1231.8737263236135</v>
      </c>
      <c r="AE92">
        <f>'IDT-1'!C92</f>
        <v>0</v>
      </c>
      <c r="AF92" s="26"/>
      <c r="AG92">
        <f t="shared" si="5"/>
        <v>1231.8737263236135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7.6028137310073163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722.45139253449963</v>
      </c>
      <c r="P93" s="77">
        <v>54.527388034679319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121.05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351.51000000000005</v>
      </c>
      <c r="AB93" s="117">
        <f>-STOA!O93</f>
        <v>0</v>
      </c>
      <c r="AC93">
        <f t="shared" si="3"/>
        <v>12.381224741706047</v>
      </c>
      <c r="AD93">
        <f t="shared" si="4"/>
        <v>1225.8303695584802</v>
      </c>
      <c r="AE93">
        <f>'IDT-1'!C93</f>
        <v>25</v>
      </c>
      <c r="AF93" s="26"/>
      <c r="AG93">
        <f t="shared" si="5"/>
        <v>1250.8303695584802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7.6028137310073163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722.45139253449963</v>
      </c>
      <c r="P94" s="77">
        <v>54.527388034679319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121.38999999999999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351.51000000000005</v>
      </c>
      <c r="AB94" s="117">
        <f>-STOA!O94</f>
        <v>0</v>
      </c>
      <c r="AC94">
        <f t="shared" si="3"/>
        <v>12.393094869228243</v>
      </c>
      <c r="AD94">
        <f t="shared" si="4"/>
        <v>1225.158499430958</v>
      </c>
      <c r="AE94">
        <f>'IDT-1'!C94</f>
        <v>35</v>
      </c>
      <c r="AF94" s="26"/>
      <c r="AG94">
        <f t="shared" si="5"/>
        <v>1260.158499430958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7.6028137310073163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711.08495730449977</v>
      </c>
      <c r="P95" s="77">
        <v>54.527388034679319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121.77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351.47</v>
      </c>
      <c r="AB95" s="117">
        <f>-STOA!O95</f>
        <v>0</v>
      </c>
      <c r="AC95">
        <f t="shared" si="3"/>
        <v>12.47362478964815</v>
      </c>
      <c r="AD95">
        <f t="shared" si="4"/>
        <v>1194.0515342805384</v>
      </c>
      <c r="AE95">
        <f>'IDT-1'!C95</f>
        <v>35</v>
      </c>
      <c r="AF95" s="26"/>
      <c r="AG95">
        <f t="shared" si="5"/>
        <v>1229.0515342805384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7.6028137310073163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711.08495730449977</v>
      </c>
      <c r="P96" s="77">
        <v>54.527388034679319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122.03999999999999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351.47</v>
      </c>
      <c r="AB96" s="117">
        <f>-STOA!O96</f>
        <v>0</v>
      </c>
      <c r="AC96">
        <f t="shared" si="3"/>
        <v>12.120875688760337</v>
      </c>
      <c r="AD96">
        <f t="shared" si="4"/>
        <v>1234.674283381426</v>
      </c>
      <c r="AE96">
        <f>'IDT-1'!C96</f>
        <v>35</v>
      </c>
      <c r="AF96" s="26"/>
      <c r="AG96">
        <f t="shared" si="5"/>
        <v>1269.674283381426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7.6028137310073163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710.40535269185023</v>
      </c>
      <c r="P97" s="77">
        <v>54.527388034679319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122.38999999999999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351.47</v>
      </c>
      <c r="AB97" s="117">
        <f>-STOA!O97</f>
        <v>0</v>
      </c>
      <c r="AC97">
        <f t="shared" si="3"/>
        <v>12.251147081001951</v>
      </c>
      <c r="AD97">
        <f t="shared" si="4"/>
        <v>1219.2144073765348</v>
      </c>
      <c r="AE97">
        <f>'IDT-1'!C97</f>
        <v>30</v>
      </c>
      <c r="AF97" s="26"/>
      <c r="AG97">
        <f t="shared" si="5"/>
        <v>1249.2144073765348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7.6028137310073163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710.40535269185023</v>
      </c>
      <c r="P98" s="77">
        <v>54.527388034679319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122.55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351.47</v>
      </c>
      <c r="AB98" s="117">
        <f>-STOA!O98</f>
        <v>0</v>
      </c>
      <c r="AC98">
        <f t="shared" si="3"/>
        <v>12.296945718612928</v>
      </c>
      <c r="AD98">
        <f t="shared" si="4"/>
        <v>1214.328608738924</v>
      </c>
      <c r="AE98">
        <f>'IDT-1'!C98</f>
        <v>20</v>
      </c>
      <c r="AF98" s="26"/>
      <c r="AG98">
        <f t="shared" si="5"/>
        <v>1234.328608738924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0.17397356948010625</v>
      </c>
      <c r="F99">
        <f t="shared" si="6"/>
        <v>0</v>
      </c>
      <c r="G99">
        <f t="shared" si="6"/>
        <v>0.46271999999999947</v>
      </c>
      <c r="H99">
        <f t="shared" si="6"/>
        <v>0.1490123613310998</v>
      </c>
      <c r="I99">
        <f t="shared" si="6"/>
        <v>1.0108587122434862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16.043766522222498</v>
      </c>
      <c r="P99" s="77">
        <f t="shared" si="6"/>
        <v>1.3502819238280011</v>
      </c>
      <c r="Q99" s="77">
        <f t="shared" si="6"/>
        <v>0</v>
      </c>
      <c r="R99" s="80">
        <f t="shared" si="6"/>
        <v>0.30251006295978189</v>
      </c>
      <c r="S99" s="80">
        <f t="shared" si="6"/>
        <v>0</v>
      </c>
      <c r="T99" s="78">
        <f t="shared" si="6"/>
        <v>1.0329975</v>
      </c>
      <c r="U99" s="78">
        <f t="shared" si="6"/>
        <v>3.029245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-1.92</v>
      </c>
      <c r="AA99" s="117">
        <f t="shared" si="6"/>
        <v>7.2280799999999932</v>
      </c>
      <c r="AB99" s="117">
        <f t="shared" si="6"/>
        <v>0</v>
      </c>
      <c r="AC99">
        <f t="shared" si="6"/>
        <v>0.29634506735399108</v>
      </c>
      <c r="AD99">
        <f t="shared" si="6"/>
        <v>27.761403084710985</v>
      </c>
      <c r="AE99">
        <f t="shared" si="6"/>
        <v>-0.27174324999999999</v>
      </c>
      <c r="AG99">
        <f t="shared" si="6"/>
        <v>27.489659834710988</v>
      </c>
      <c r="AI99">
        <f t="shared" si="6"/>
        <v>0</v>
      </c>
      <c r="AJ99">
        <f t="shared" si="6"/>
        <v>0</v>
      </c>
      <c r="AK99">
        <f t="shared" si="6"/>
        <v>7.0802499999999977E-2</v>
      </c>
      <c r="AL99">
        <f t="shared" si="6"/>
        <v>-0.87649999999999995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8.8757304246201798</v>
      </c>
      <c r="F3">
        <f>GT_Spot!T3</f>
        <v>0</v>
      </c>
      <c r="G3">
        <f>PPCL_NG!T3</f>
        <v>23.14</v>
      </c>
      <c r="H3">
        <f>PPCL_Spot!T3</f>
        <v>6.1818181818181808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810.16930348606513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392.76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391.36000000000007</v>
      </c>
      <c r="AB3" s="117">
        <f>-STOA!P3</f>
        <v>0</v>
      </c>
      <c r="AC3">
        <f>SUMIF(B3:AB3,"&gt;0")*$AC$2-SUMIF(B3:AB3,"&lt;0")*($AC$2/(1-$AC$2))+SUMIF(AI3:AR3,"&gt;0")*$AC$2-SUMIF(AI3:AR3,"&lt;0")*($AC$2/(1-$AC$2))</f>
        <v>15.599848211246961</v>
      </c>
      <c r="AD3">
        <f>SUM(B3:AB3,AI3:AR3)-AC3</f>
        <v>1726.9770038812565</v>
      </c>
      <c r="AE3">
        <f>'IDT-1'!F3</f>
        <v>-53.472000000000001</v>
      </c>
      <c r="AF3" s="26"/>
      <c r="AG3">
        <f>SUM(AD3:AF3)</f>
        <v>1673.5050038812565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8.8757304246201798</v>
      </c>
      <c r="F4">
        <f>GT_Spot!T4</f>
        <v>0</v>
      </c>
      <c r="G4">
        <f>PPCL_NG!T4</f>
        <v>23.14</v>
      </c>
      <c r="H4">
        <f>PPCL_Spot!T4</f>
        <v>6.1818181818181808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810.16930348606513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392.05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391.36000000000007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15.593600211246963</v>
      </c>
      <c r="AD4">
        <f t="shared" ref="AD4:AD67" si="1">SUM(B4:AB4,AI4:AR4)-AC4</f>
        <v>1726.2732518812568</v>
      </c>
      <c r="AE4">
        <f>'IDT-1'!F4</f>
        <v>-75.123000000000005</v>
      </c>
      <c r="AF4" s="26"/>
      <c r="AG4">
        <f t="shared" ref="AG4:AG67" si="2">SUM(AD4:AF4)</f>
        <v>1651.1502518812567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8.8757304246201798</v>
      </c>
      <c r="F5">
        <f>GT_Spot!T5</f>
        <v>0</v>
      </c>
      <c r="G5">
        <f>PPCL_NG!T5</f>
        <v>23.14</v>
      </c>
      <c r="H5">
        <f>PPCL_Spot!T5</f>
        <v>6.1818181818181808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807.84208591966524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391.52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391.36000000000007</v>
      </c>
      <c r="AB5" s="117">
        <f>-STOA!P5</f>
        <v>0</v>
      </c>
      <c r="AC5">
        <f t="shared" si="0"/>
        <v>15.701628609495572</v>
      </c>
      <c r="AD5">
        <f t="shared" si="1"/>
        <v>1708.308005916608</v>
      </c>
      <c r="AE5">
        <f>'IDT-1'!F5</f>
        <v>-94.778000000000006</v>
      </c>
      <c r="AF5" s="26"/>
      <c r="AG5">
        <f t="shared" si="2"/>
        <v>1613.5300059166079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8.8757304246201798</v>
      </c>
      <c r="F6">
        <f>GT_Spot!T6</f>
        <v>0</v>
      </c>
      <c r="G6">
        <f>PPCL_NG!T6</f>
        <v>23.14</v>
      </c>
      <c r="H6">
        <f>PPCL_Spot!T6</f>
        <v>6.1818181818181808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807.84208591966524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391.11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</v>
      </c>
      <c r="AA6" s="117">
        <f>STOA!J6</f>
        <v>391.36000000000007</v>
      </c>
      <c r="AB6" s="117">
        <f>-STOA!P6</f>
        <v>0</v>
      </c>
      <c r="AC6">
        <f t="shared" si="0"/>
        <v>15.902217542506065</v>
      </c>
      <c r="AD6">
        <f t="shared" si="1"/>
        <v>1684.6974169835976</v>
      </c>
      <c r="AE6">
        <f>'IDT-1'!F6</f>
        <v>-95.721999999999994</v>
      </c>
      <c r="AF6" s="26"/>
      <c r="AG6">
        <f t="shared" si="2"/>
        <v>1588.9754169835976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12.021466905187836</v>
      </c>
      <c r="F7">
        <f>GT_Spot!T7</f>
        <v>0</v>
      </c>
      <c r="G7">
        <f>PPCL_NG!T7</f>
        <v>23.14</v>
      </c>
      <c r="H7">
        <f>PPCL_Spot!T7</f>
        <v>6.1818181818181808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762.9912141566748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396.42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391.36000000000007</v>
      </c>
      <c r="AB7" s="117">
        <f>-STOA!P7</f>
        <v>0</v>
      </c>
      <c r="AC7">
        <f t="shared" si="0"/>
        <v>15.466524694232207</v>
      </c>
      <c r="AD7">
        <f t="shared" si="1"/>
        <v>1661.7379745494488</v>
      </c>
      <c r="AE7">
        <f>'IDT-1'!F7</f>
        <v>-83.611999999999995</v>
      </c>
      <c r="AF7" s="26"/>
      <c r="AG7">
        <f t="shared" si="2"/>
        <v>1578.1259745494488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12.021466905187836</v>
      </c>
      <c r="F8">
        <f>GT_Spot!T8</f>
        <v>0</v>
      </c>
      <c r="G8">
        <f>PPCL_NG!T8</f>
        <v>23.14</v>
      </c>
      <c r="H8">
        <f>PPCL_Spot!T8</f>
        <v>6.1818181818181808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714.664345851843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395.83000000000004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391.36000000000007</v>
      </c>
      <c r="AB8" s="117">
        <f>-STOA!P8</f>
        <v>0</v>
      </c>
      <c r="AC8">
        <f t="shared" si="0"/>
        <v>15.036056253149688</v>
      </c>
      <c r="AD8">
        <f t="shared" si="1"/>
        <v>1613.2515746856998</v>
      </c>
      <c r="AE8">
        <f>'IDT-1'!F8</f>
        <v>-65.736999999999995</v>
      </c>
      <c r="AF8" s="26"/>
      <c r="AG8">
        <f t="shared" si="2"/>
        <v>1547.5145746856997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12.020845396641576</v>
      </c>
      <c r="F9">
        <f>GT_Spot!T9</f>
        <v>0</v>
      </c>
      <c r="G9">
        <f>PPCL_NG!T9</f>
        <v>23.14</v>
      </c>
      <c r="H9">
        <f>PPCL_Spot!T9</f>
        <v>6.1818181818181808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675.25460754869482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395.36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391.36000000000007</v>
      </c>
      <c r="AB9" s="117">
        <f>-STOA!P9</f>
        <v>0</v>
      </c>
      <c r="AC9">
        <f t="shared" si="0"/>
        <v>14.995843550083611</v>
      </c>
      <c r="AD9">
        <f t="shared" si="1"/>
        <v>1538.411427577071</v>
      </c>
      <c r="AE9">
        <f>'IDT-1'!F9</f>
        <v>-51.320999999999998</v>
      </c>
      <c r="AF9" s="26"/>
      <c r="AG9">
        <f t="shared" si="2"/>
        <v>1487.0904275770711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12.020845396641576</v>
      </c>
      <c r="F10">
        <f>GT_Spot!T10</f>
        <v>0</v>
      </c>
      <c r="G10">
        <f>PPCL_NG!T10</f>
        <v>23.14</v>
      </c>
      <c r="H10">
        <f>PPCL_Spot!T10</f>
        <v>6.1818181818181808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671.89176744869485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395.11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391.36000000000007</v>
      </c>
      <c r="AB10" s="117">
        <f>-STOA!P10</f>
        <v>0</v>
      </c>
      <c r="AC10">
        <f t="shared" si="0"/>
        <v>14.830878644370681</v>
      </c>
      <c r="AD10">
        <f t="shared" si="1"/>
        <v>1549.9635523827842</v>
      </c>
      <c r="AE10">
        <f>'IDT-1'!F10</f>
        <v>-38.634999999999998</v>
      </c>
      <c r="AF10" s="26"/>
      <c r="AG10">
        <f t="shared" si="2"/>
        <v>1511.3285523827842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12.020845396641576</v>
      </c>
      <c r="F11">
        <f>GT_Spot!T11</f>
        <v>0</v>
      </c>
      <c r="G11">
        <f>PPCL_NG!T11</f>
        <v>23.14</v>
      </c>
      <c r="H11">
        <f>PPCL_Spot!T11</f>
        <v>6.1818181818181808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642.95031540497337</v>
      </c>
      <c r="P11" s="77">
        <v>28.991610734526056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394.55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391.36000000000007</v>
      </c>
      <c r="AB11" s="117">
        <f>-STOA!P11</f>
        <v>0</v>
      </c>
      <c r="AC11">
        <f t="shared" si="0"/>
        <v>14.431943866515622</v>
      </c>
      <c r="AD11">
        <f t="shared" si="1"/>
        <v>1444.7626458514437</v>
      </c>
      <c r="AE11">
        <f>'IDT-1'!F11</f>
        <v>0</v>
      </c>
      <c r="AF11" s="26"/>
      <c r="AG11">
        <f t="shared" si="2"/>
        <v>1444.7626458514437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12.020845396641576</v>
      </c>
      <c r="F12">
        <f>GT_Spot!T12</f>
        <v>0</v>
      </c>
      <c r="G12">
        <f>PPCL_NG!T12</f>
        <v>23.14</v>
      </c>
      <c r="H12">
        <f>PPCL_Spot!T12</f>
        <v>6.1818181818181808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639.7742997549733</v>
      </c>
      <c r="P12" s="77">
        <v>28.991610734526056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385.55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391.36000000000007</v>
      </c>
      <c r="AB12" s="117">
        <f>-STOA!P12</f>
        <v>0</v>
      </c>
      <c r="AC12">
        <f t="shared" si="0"/>
        <v>13.792107277463902</v>
      </c>
      <c r="AD12">
        <f t="shared" si="1"/>
        <v>1493.2264667904954</v>
      </c>
      <c r="AE12">
        <f>'IDT-1'!F12</f>
        <v>0</v>
      </c>
      <c r="AF12" s="26"/>
      <c r="AG12">
        <f t="shared" si="2"/>
        <v>1493.2264667904954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12.020845396641576</v>
      </c>
      <c r="F13">
        <f>GT_Spot!T13</f>
        <v>0</v>
      </c>
      <c r="G13">
        <f>PPCL_NG!T13</f>
        <v>23.14</v>
      </c>
      <c r="H13">
        <f>PPCL_Spot!T13</f>
        <v>6.1818181818181808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639.96895361697329</v>
      </c>
      <c r="P13" s="77">
        <v>29.15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373.67999999999995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391.36000000000007</v>
      </c>
      <c r="AB13" s="117">
        <f>-STOA!P13</f>
        <v>0</v>
      </c>
      <c r="AC13">
        <f t="shared" si="0"/>
        <v>14.179055070706415</v>
      </c>
      <c r="AD13">
        <f t="shared" si="1"/>
        <v>1426.3225621247266</v>
      </c>
      <c r="AE13">
        <f>'IDT-1'!F13</f>
        <v>0</v>
      </c>
      <c r="AF13" s="26"/>
      <c r="AG13">
        <f t="shared" si="2"/>
        <v>1426.3225621247266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12.020845396641576</v>
      </c>
      <c r="F14">
        <f>GT_Spot!T14</f>
        <v>0</v>
      </c>
      <c r="G14">
        <f>PPCL_NG!T14</f>
        <v>23.14</v>
      </c>
      <c r="H14">
        <f>PPCL_Spot!T14</f>
        <v>6.1818181818181808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636.41928906697342</v>
      </c>
      <c r="P14" s="77">
        <v>29.15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364.90000000000003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391.36000000000007</v>
      </c>
      <c r="AB14" s="117">
        <f>-STOA!P14</f>
        <v>0</v>
      </c>
      <c r="AC14">
        <f t="shared" si="0"/>
        <v>13.848600834611533</v>
      </c>
      <c r="AD14">
        <f t="shared" si="1"/>
        <v>1439.3233518108218</v>
      </c>
      <c r="AE14">
        <f>'IDT-1'!F14</f>
        <v>0</v>
      </c>
      <c r="AF14" s="26"/>
      <c r="AG14">
        <f t="shared" si="2"/>
        <v>1439.3233518108218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12.020845396641576</v>
      </c>
      <c r="F15">
        <f>GT_Spot!T15</f>
        <v>0</v>
      </c>
      <c r="G15">
        <f>PPCL_NG!T15</f>
        <v>23.14</v>
      </c>
      <c r="H15">
        <f>PPCL_Spot!T15</f>
        <v>6.1818181818181808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595.14159511373703</v>
      </c>
      <c r="P15" s="77">
        <v>24.22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344.7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391.36000000000007</v>
      </c>
      <c r="AB15" s="117">
        <f>-STOA!P15</f>
        <v>0</v>
      </c>
      <c r="AC15">
        <f t="shared" si="0"/>
        <v>13.530556953488913</v>
      </c>
      <c r="AD15">
        <f t="shared" si="1"/>
        <v>1343.2337017387081</v>
      </c>
      <c r="AE15">
        <f>'IDT-1'!F15</f>
        <v>0</v>
      </c>
      <c r="AF15" s="26"/>
      <c r="AG15">
        <f t="shared" si="2"/>
        <v>1343.2337017387081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12.020845396641576</v>
      </c>
      <c r="F16">
        <f>GT_Spot!T16</f>
        <v>0</v>
      </c>
      <c r="G16">
        <f>PPCL_NG!T16</f>
        <v>23.14</v>
      </c>
      <c r="H16">
        <f>PPCL_Spot!T16</f>
        <v>6.1818181818181808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596.12367664013698</v>
      </c>
      <c r="P16" s="77">
        <v>24.22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344.52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391.36000000000007</v>
      </c>
      <c r="AB16" s="117">
        <f>-STOA!P16</f>
        <v>0</v>
      </c>
      <c r="AC16">
        <f t="shared" si="0"/>
        <v>13.18249017003342</v>
      </c>
      <c r="AD16">
        <f t="shared" si="1"/>
        <v>1384.3838500485635</v>
      </c>
      <c r="AE16">
        <f>'IDT-1'!F16</f>
        <v>0</v>
      </c>
      <c r="AF16" s="26"/>
      <c r="AG16">
        <f t="shared" si="2"/>
        <v>1384.3838500485635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12.020845396641576</v>
      </c>
      <c r="F17">
        <f>GT_Spot!T17</f>
        <v>0</v>
      </c>
      <c r="G17">
        <f>PPCL_NG!T17</f>
        <v>23.14</v>
      </c>
      <c r="H17">
        <f>PPCL_Spot!T17</f>
        <v>6.1818181818181808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604.64086757659129</v>
      </c>
      <c r="P17" s="77">
        <v>28.991345680731559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344.63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391.36000000000007</v>
      </c>
      <c r="AB17" s="117">
        <f>-STOA!P17</f>
        <v>0</v>
      </c>
      <c r="AC17">
        <f t="shared" si="0"/>
        <v>13.602253628019296</v>
      </c>
      <c r="AD17">
        <f t="shared" si="1"/>
        <v>1363.3626232077636</v>
      </c>
      <c r="AE17">
        <f>'IDT-1'!F17</f>
        <v>0</v>
      </c>
      <c r="AF17" s="26"/>
      <c r="AG17">
        <f t="shared" si="2"/>
        <v>1363.3626232077636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12.020845396641576</v>
      </c>
      <c r="F18">
        <f>GT_Spot!T18</f>
        <v>0</v>
      </c>
      <c r="G18">
        <f>PPCL_NG!T18</f>
        <v>23.14</v>
      </c>
      <c r="H18">
        <f>PPCL_Spot!T18</f>
        <v>6.1818181818181808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604.64086757659129</v>
      </c>
      <c r="P18" s="77">
        <v>28.991345680731559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344.07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391.36000000000007</v>
      </c>
      <c r="AB18" s="117">
        <f>-STOA!P18</f>
        <v>0</v>
      </c>
      <c r="AC18">
        <f t="shared" si="0"/>
        <v>13.730497540852225</v>
      </c>
      <c r="AD18">
        <f t="shared" si="1"/>
        <v>1347.6743792949305</v>
      </c>
      <c r="AE18">
        <f>'IDT-1'!F18</f>
        <v>0</v>
      </c>
      <c r="AF18" s="26"/>
      <c r="AG18">
        <f t="shared" si="2"/>
        <v>1347.6743792949305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12.020845396641576</v>
      </c>
      <c r="F19">
        <f>GT_Spot!T19</f>
        <v>0</v>
      </c>
      <c r="G19">
        <f>PPCL_NG!T19</f>
        <v>23.14</v>
      </c>
      <c r="H19">
        <f>PPCL_Spot!T19</f>
        <v>6.7218671853292573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600.86613997059123</v>
      </c>
      <c r="P19" s="77">
        <v>29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355.12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391.36000000000007</v>
      </c>
      <c r="AB19" s="117">
        <f>-STOA!P19</f>
        <v>0</v>
      </c>
      <c r="AC19">
        <f t="shared" si="0"/>
        <v>13.94139856751501</v>
      </c>
      <c r="AD19">
        <f t="shared" si="1"/>
        <v>1339.2874539850473</v>
      </c>
      <c r="AE19">
        <f>'IDT-1'!F19</f>
        <v>0</v>
      </c>
      <c r="AF19" s="26"/>
      <c r="AG19">
        <f t="shared" si="2"/>
        <v>1339.2874539850473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12.020845396641576</v>
      </c>
      <c r="F20">
        <f>GT_Spot!T20</f>
        <v>0</v>
      </c>
      <c r="G20">
        <f>PPCL_NG!T20</f>
        <v>23.14</v>
      </c>
      <c r="H20">
        <f>PPCL_Spot!T20</f>
        <v>6.7218671853292573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599.88405844419128</v>
      </c>
      <c r="P20" s="77">
        <v>29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354.89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391.36000000000007</v>
      </c>
      <c r="AB20" s="117">
        <f>-STOA!P20</f>
        <v>0</v>
      </c>
      <c r="AC20">
        <f t="shared" si="0"/>
        <v>14.507810539025385</v>
      </c>
      <c r="AD20">
        <f t="shared" si="1"/>
        <v>1272.5089604871368</v>
      </c>
      <c r="AE20">
        <f>'IDT-1'!F20</f>
        <v>0</v>
      </c>
      <c r="AF20" s="26"/>
      <c r="AG20">
        <f t="shared" si="2"/>
        <v>1272.5089604871368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12.020845396641576</v>
      </c>
      <c r="F21">
        <f>GT_Spot!T21</f>
        <v>0</v>
      </c>
      <c r="G21">
        <f>PPCL_NG!T21</f>
        <v>23.14</v>
      </c>
      <c r="H21">
        <f>PPCL_Spot!T21</f>
        <v>6.7218671853292573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603.24689854419137</v>
      </c>
      <c r="P21" s="77">
        <v>29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350.34000000000003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</v>
      </c>
      <c r="AA21" s="117">
        <f>STOA!J21</f>
        <v>391.36000000000007</v>
      </c>
      <c r="AB21" s="117">
        <f>-STOA!P21</f>
        <v>0</v>
      </c>
      <c r="AC21">
        <f t="shared" si="0"/>
        <v>14.106725920928794</v>
      </c>
      <c r="AD21">
        <f t="shared" si="1"/>
        <v>1315.7228852052338</v>
      </c>
      <c r="AE21">
        <f>'IDT-1'!F21</f>
        <v>0</v>
      </c>
      <c r="AF21" s="26"/>
      <c r="AG21">
        <f t="shared" si="2"/>
        <v>1315.7228852052338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12.020845396641576</v>
      </c>
      <c r="F22">
        <f>GT_Spot!T22</f>
        <v>0</v>
      </c>
      <c r="G22">
        <f>PPCL_NG!T22</f>
        <v>23.14</v>
      </c>
      <c r="H22">
        <f>PPCL_Spot!T22</f>
        <v>6.7218671853292573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603.30689801456094</v>
      </c>
      <c r="P22" s="77">
        <v>29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350.11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</v>
      </c>
      <c r="AA22" s="117">
        <f>STOA!J22</f>
        <v>391.36000000000007</v>
      </c>
      <c r="AB22" s="117">
        <f>-STOA!P22</f>
        <v>0</v>
      </c>
      <c r="AC22">
        <f t="shared" si="0"/>
        <v>14.194011191489997</v>
      </c>
      <c r="AD22">
        <f t="shared" si="1"/>
        <v>1305.4655994050418</v>
      </c>
      <c r="AE22">
        <f>'IDT-1'!F22</f>
        <v>0</v>
      </c>
      <c r="AF22" s="26"/>
      <c r="AG22">
        <f t="shared" si="2"/>
        <v>1305.4655994050418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12.020845396641576</v>
      </c>
      <c r="F23">
        <f>GT_Spot!T23</f>
        <v>0</v>
      </c>
      <c r="G23">
        <f>PPCL_NG!T23</f>
        <v>23.14</v>
      </c>
      <c r="H23">
        <f>PPCL_Spot!T23</f>
        <v>6.7218671853292573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607.27845302453011</v>
      </c>
      <c r="P23" s="77">
        <v>29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349.44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-44</v>
      </c>
      <c r="AA23" s="117">
        <f>STOA!J23</f>
        <v>391.36000000000007</v>
      </c>
      <c r="AB23" s="117">
        <f>-STOA!P23</f>
        <v>0</v>
      </c>
      <c r="AC23">
        <f t="shared" si="0"/>
        <v>14.560433721421148</v>
      </c>
      <c r="AD23">
        <f t="shared" si="1"/>
        <v>1270.4007318850799</v>
      </c>
      <c r="AE23">
        <f>'IDT-1'!F23</f>
        <v>0</v>
      </c>
      <c r="AF23" s="26"/>
      <c r="AG23">
        <f t="shared" si="2"/>
        <v>1270.4007318850799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12.020845396641576</v>
      </c>
      <c r="F24">
        <f>GT_Spot!T24</f>
        <v>0</v>
      </c>
      <c r="G24">
        <f>PPCL_NG!T24</f>
        <v>23.14</v>
      </c>
      <c r="H24">
        <f>PPCL_Spot!T24</f>
        <v>6.7218671853292573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607.2684500705609</v>
      </c>
      <c r="P24" s="77">
        <v>29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349.45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</v>
      </c>
      <c r="AA24" s="117">
        <f>STOA!J24</f>
        <v>391.36000000000007</v>
      </c>
      <c r="AB24" s="117">
        <f>-STOA!P24</f>
        <v>0</v>
      </c>
      <c r="AC24">
        <f t="shared" si="0"/>
        <v>15.022096326580376</v>
      </c>
      <c r="AD24">
        <f t="shared" si="1"/>
        <v>1217.9390663259514</v>
      </c>
      <c r="AE24">
        <f>'IDT-1'!F24</f>
        <v>0</v>
      </c>
      <c r="AF24" s="26"/>
      <c r="AG24">
        <f t="shared" si="2"/>
        <v>1217.9390663259514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12.020845396641576</v>
      </c>
      <c r="F25">
        <f>GT_Spot!T25</f>
        <v>0</v>
      </c>
      <c r="G25">
        <f>PPCL_NG!T25</f>
        <v>23.14</v>
      </c>
      <c r="H25">
        <f>PPCL_Spot!T25</f>
        <v>6.7218671853292573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654.14954024608903</v>
      </c>
      <c r="P25" s="77">
        <v>29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353.43999999999994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-208</v>
      </c>
      <c r="AA25" s="117">
        <f>STOA!J25</f>
        <v>391.36000000000007</v>
      </c>
      <c r="AB25" s="117">
        <f>-STOA!P25</f>
        <v>0</v>
      </c>
      <c r="AC25">
        <f t="shared" si="0"/>
        <v>15.602933832957953</v>
      </c>
      <c r="AD25">
        <f t="shared" si="1"/>
        <v>1253.2293189951022</v>
      </c>
      <c r="AE25">
        <f>'IDT-1'!F25</f>
        <v>0</v>
      </c>
      <c r="AF25" s="26"/>
      <c r="AG25">
        <f t="shared" si="2"/>
        <v>1253.2293189951022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12.020845396641576</v>
      </c>
      <c r="F26">
        <f>GT_Spot!T26</f>
        <v>0</v>
      </c>
      <c r="G26">
        <f>PPCL_NG!T26</f>
        <v>23.14</v>
      </c>
      <c r="H26">
        <f>PPCL_Spot!T26</f>
        <v>6.7218671853292573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654.14954024608903</v>
      </c>
      <c r="P26" s="77">
        <v>29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0.08</v>
      </c>
      <c r="U26" s="78">
        <f>SUMPRODUCT(LTA!F26:AJ26,LTA!F$102:AJ$102,LTA!F$105:AJ$105)</f>
        <v>350.40999999999997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-225</v>
      </c>
      <c r="AA26" s="117">
        <f>STOA!J26</f>
        <v>391.36000000000007</v>
      </c>
      <c r="AB26" s="117">
        <f>-STOA!P26</f>
        <v>0</v>
      </c>
      <c r="AC26">
        <f t="shared" si="0"/>
        <v>16.171808376945041</v>
      </c>
      <c r="AD26">
        <f t="shared" si="1"/>
        <v>1182.7104444511149</v>
      </c>
      <c r="AE26">
        <f>'IDT-1'!F26</f>
        <v>0</v>
      </c>
      <c r="AF26" s="26"/>
      <c r="AG26">
        <f t="shared" si="2"/>
        <v>1182.7104444511149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12.020845396641576</v>
      </c>
      <c r="F27">
        <f>GT_Spot!T27</f>
        <v>0</v>
      </c>
      <c r="G27">
        <f>PPCL_NG!T27</f>
        <v>23.14</v>
      </c>
      <c r="H27">
        <f>PPCL_Spot!T27</f>
        <v>6.7218671853292573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650.56946650208897</v>
      </c>
      <c r="P27" s="77">
        <v>29</v>
      </c>
      <c r="Q27" s="77">
        <v>0</v>
      </c>
      <c r="R27" s="80">
        <v>4.33</v>
      </c>
      <c r="S27" s="80">
        <v>0</v>
      </c>
      <c r="T27" s="78">
        <f>SUMPRODUCT(LTA!F27:AJ27,LTA!F$101:AJ$101,LTA!F$105:AJ$105)</f>
        <v>0.7</v>
      </c>
      <c r="U27" s="78">
        <f>SUMPRODUCT(LTA!F27:AJ27,LTA!F$102:AJ$102,LTA!F$105:AJ$105)</f>
        <v>392.1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-236</v>
      </c>
      <c r="AA27" s="117">
        <f>STOA!J27</f>
        <v>391.36000000000007</v>
      </c>
      <c r="AB27" s="117">
        <f>-STOA!P27</f>
        <v>0</v>
      </c>
      <c r="AC27">
        <f t="shared" si="0"/>
        <v>16.53297947295345</v>
      </c>
      <c r="AD27">
        <f t="shared" si="1"/>
        <v>1227.4091996111067</v>
      </c>
      <c r="AE27">
        <f>'IDT-1'!F27</f>
        <v>0</v>
      </c>
      <c r="AF27" s="26"/>
      <c r="AG27">
        <f t="shared" si="2"/>
        <v>1227.4091996111067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12.020258863252673</v>
      </c>
      <c r="F28">
        <f>GT_Spot!T28</f>
        <v>0</v>
      </c>
      <c r="G28">
        <f>PPCL_NG!T28</f>
        <v>23.14</v>
      </c>
      <c r="H28">
        <f>PPCL_Spot!T28</f>
        <v>6.7218671853292573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645.6346398690149</v>
      </c>
      <c r="P28" s="77">
        <v>29</v>
      </c>
      <c r="Q28" s="77">
        <v>0</v>
      </c>
      <c r="R28" s="80">
        <v>8.6600000000000019</v>
      </c>
      <c r="S28" s="80">
        <v>0</v>
      </c>
      <c r="T28" s="78">
        <f>SUMPRODUCT(LTA!F28:AJ28,LTA!F$101:AJ$101,LTA!F$105:AJ$105)</f>
        <v>1.97</v>
      </c>
      <c r="U28" s="78">
        <f>SUMPRODUCT(LTA!F28:AJ28,LTA!F$102:AJ$102,LTA!F$105:AJ$105)</f>
        <v>415.18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-268.91000000000003</v>
      </c>
      <c r="AA28" s="117">
        <f>STOA!J28</f>
        <v>391.36000000000007</v>
      </c>
      <c r="AB28" s="117">
        <f>-STOA!P28</f>
        <v>0</v>
      </c>
      <c r="AC28">
        <f t="shared" si="0"/>
        <v>16.847670335877922</v>
      </c>
      <c r="AD28">
        <f t="shared" si="1"/>
        <v>1238.9290955817189</v>
      </c>
      <c r="AE28">
        <f>'IDT-1'!F28</f>
        <v>0</v>
      </c>
      <c r="AF28" s="26"/>
      <c r="AG28">
        <f t="shared" si="2"/>
        <v>1238.9290955817189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12.020258863252673</v>
      </c>
      <c r="F29">
        <f>GT_Spot!T29</f>
        <v>0</v>
      </c>
      <c r="G29">
        <f>PPCL_NG!T29</f>
        <v>23.14</v>
      </c>
      <c r="H29">
        <f>PPCL_Spot!T29</f>
        <v>6.7218671853292573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790.55636665521047</v>
      </c>
      <c r="P29" s="77">
        <v>72.489999999999981</v>
      </c>
      <c r="Q29" s="77">
        <v>0</v>
      </c>
      <c r="R29" s="80">
        <v>12.65</v>
      </c>
      <c r="S29" s="80">
        <v>0</v>
      </c>
      <c r="T29" s="78">
        <f>SUMPRODUCT(LTA!F29:AJ29,LTA!F$101:AJ$101,LTA!F$105:AJ$105)</f>
        <v>3.74</v>
      </c>
      <c r="U29" s="78">
        <f>SUMPRODUCT(LTA!F29:AJ29,LTA!F$102:AJ$102,LTA!F$105:AJ$105)</f>
        <v>416.96999999999997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-487</v>
      </c>
      <c r="AA29" s="117">
        <f>STOA!J29</f>
        <v>391.36000000000007</v>
      </c>
      <c r="AB29" s="117">
        <f>-STOA!P29</f>
        <v>0</v>
      </c>
      <c r="AC29">
        <f t="shared" si="0"/>
        <v>20.277533047334941</v>
      </c>
      <c r="AD29">
        <f t="shared" si="1"/>
        <v>1239.3709596564577</v>
      </c>
      <c r="AE29">
        <f>'IDT-1'!F29</f>
        <v>0</v>
      </c>
      <c r="AF29" s="26"/>
      <c r="AG29">
        <f t="shared" si="2"/>
        <v>1239.3709596564577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12.020258863252673</v>
      </c>
      <c r="F30">
        <f>GT_Spot!T30</f>
        <v>0</v>
      </c>
      <c r="G30">
        <f>PPCL_NG!T30</f>
        <v>23.14</v>
      </c>
      <c r="H30">
        <f>PPCL_Spot!T30</f>
        <v>6.7218671853292573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800.74813134481042</v>
      </c>
      <c r="P30" s="77">
        <v>72.489999999999981</v>
      </c>
      <c r="Q30" s="77">
        <v>0</v>
      </c>
      <c r="R30" s="80">
        <v>15.70212047541869</v>
      </c>
      <c r="S30" s="80">
        <v>0</v>
      </c>
      <c r="T30" s="78">
        <f>SUMPRODUCT(LTA!F30:AJ30,LTA!F$101:AJ$101,LTA!F$105:AJ$105)</f>
        <v>6.0399999999999991</v>
      </c>
      <c r="U30" s="78">
        <f>SUMPRODUCT(LTA!F30:AJ30,LTA!F$102:AJ$102,LTA!F$105:AJ$105)</f>
        <v>419.01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-497</v>
      </c>
      <c r="AA30" s="117">
        <f>STOA!J30</f>
        <v>391.36000000000007</v>
      </c>
      <c r="AB30" s="117">
        <f>-STOA!P30</f>
        <v>0</v>
      </c>
      <c r="AC30">
        <f t="shared" si="0"/>
        <v>21.071496418385166</v>
      </c>
      <c r="AD30">
        <f t="shared" si="1"/>
        <v>1184.1608814504261</v>
      </c>
      <c r="AE30">
        <f>'IDT-1'!F30</f>
        <v>0</v>
      </c>
      <c r="AF30" s="26"/>
      <c r="AG30">
        <f t="shared" si="2"/>
        <v>1184.1608814504261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11.990208216094542</v>
      </c>
      <c r="F31">
        <f>GT_Spot!T31</f>
        <v>0</v>
      </c>
      <c r="G31">
        <f>PPCL_NG!T31</f>
        <v>23.14</v>
      </c>
      <c r="H31">
        <f>PPCL_Spot!T31</f>
        <v>3.55</v>
      </c>
      <c r="I31">
        <f>Bawana_NG!T31</f>
        <v>55.273408337428137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684.57329194478825</v>
      </c>
      <c r="P31" s="77">
        <v>72.489999999999981</v>
      </c>
      <c r="Q31" s="77">
        <v>0</v>
      </c>
      <c r="R31" s="80">
        <v>18.857751013594083</v>
      </c>
      <c r="S31" s="80">
        <v>0</v>
      </c>
      <c r="T31" s="78">
        <f>SUMPRODUCT(LTA!F31:AJ31,LTA!F$101:AJ$101,LTA!F$105:AJ$105)</f>
        <v>9.4500000000000011</v>
      </c>
      <c r="U31" s="78">
        <f>SUMPRODUCT(LTA!F31:AJ31,LTA!F$102:AJ$102,LTA!F$105:AJ$105)</f>
        <v>421.69000000000005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-370.69</v>
      </c>
      <c r="AA31" s="117">
        <f>STOA!J31</f>
        <v>391.36000000000007</v>
      </c>
      <c r="AB31" s="117">
        <f>-STOA!P31</f>
        <v>0</v>
      </c>
      <c r="AC31">
        <f t="shared" si="0"/>
        <v>18.743252128805654</v>
      </c>
      <c r="AD31">
        <f t="shared" si="1"/>
        <v>1239.9414073830997</v>
      </c>
      <c r="AE31">
        <f>'IDT-1'!F31</f>
        <v>0</v>
      </c>
      <c r="AF31" s="26"/>
      <c r="AG31">
        <f t="shared" si="2"/>
        <v>1239.9414073830997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11.990208216094542</v>
      </c>
      <c r="F32">
        <f>GT_Spot!T32</f>
        <v>0</v>
      </c>
      <c r="G32">
        <f>PPCL_NG!T32</f>
        <v>23.14</v>
      </c>
      <c r="H32">
        <f>PPCL_Spot!T32</f>
        <v>3.55</v>
      </c>
      <c r="I32">
        <f>Bawana_NG!T32</f>
        <v>55.273408337428137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684.57329194478825</v>
      </c>
      <c r="P32" s="77">
        <v>29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13.34</v>
      </c>
      <c r="U32" s="78">
        <f>SUMPRODUCT(LTA!F32:AJ32,LTA!F$102:AJ$102,LTA!F$105:AJ$105)</f>
        <v>428.98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-356.09</v>
      </c>
      <c r="AA32" s="117">
        <f>STOA!J32</f>
        <v>391.36000000000007</v>
      </c>
      <c r="AB32" s="117">
        <f>-STOA!P32</f>
        <v>0</v>
      </c>
      <c r="AC32">
        <f t="shared" si="0"/>
        <v>18.176830835140262</v>
      </c>
      <c r="AD32">
        <f t="shared" si="1"/>
        <v>1243.640077663171</v>
      </c>
      <c r="AE32">
        <f>'IDT-1'!F32</f>
        <v>0</v>
      </c>
      <c r="AF32" s="26"/>
      <c r="AG32">
        <f t="shared" si="2"/>
        <v>1243.640077663171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-44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12.020258863252673</v>
      </c>
      <c r="F33">
        <f>GT_Spot!T33</f>
        <v>0</v>
      </c>
      <c r="G33">
        <f>PPCL_NG!T33</f>
        <v>23.14</v>
      </c>
      <c r="H33">
        <f>PPCL_Spot!T33</f>
        <v>5.6182974856104213</v>
      </c>
      <c r="I33">
        <f>Bawana_NG!T33</f>
        <v>55.273408337428137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662.19145894924156</v>
      </c>
      <c r="P33" s="77">
        <v>29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17.939999999999998</v>
      </c>
      <c r="U33" s="78">
        <f>SUMPRODUCT(LTA!F33:AJ33,LTA!F$102:AJ$102,LTA!F$105:AJ$105)</f>
        <v>417.90000000000003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-285</v>
      </c>
      <c r="AA33" s="117">
        <f>STOA!J33</f>
        <v>391.36000000000007</v>
      </c>
      <c r="AB33" s="117">
        <f>-STOA!P33</f>
        <v>0</v>
      </c>
      <c r="AC33">
        <f t="shared" si="0"/>
        <v>17.674169311204963</v>
      </c>
      <c r="AD33">
        <f t="shared" si="1"/>
        <v>1247.4692543243282</v>
      </c>
      <c r="AE33">
        <f>'IDT-1'!F33</f>
        <v>0</v>
      </c>
      <c r="AF33" s="26"/>
      <c r="AG33">
        <f t="shared" si="2"/>
        <v>1247.4692543243282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12.020258863252673</v>
      </c>
      <c r="F34">
        <f>GT_Spot!T34</f>
        <v>0</v>
      </c>
      <c r="G34">
        <f>PPCL_NG!T34</f>
        <v>23.14</v>
      </c>
      <c r="H34">
        <f>PPCL_Spot!T34</f>
        <v>5.6182974856104213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625.02004167734799</v>
      </c>
      <c r="P34" s="77">
        <v>29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36.94</v>
      </c>
      <c r="U34" s="78">
        <f>SUMPRODUCT(LTA!F34:AJ34,LTA!F$102:AJ$102,LTA!F$105:AJ$105)</f>
        <v>404.86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-127</v>
      </c>
      <c r="AA34" s="117">
        <f>STOA!J34</f>
        <v>391.36000000000007</v>
      </c>
      <c r="AB34" s="117">
        <f>-STOA!P34</f>
        <v>0</v>
      </c>
      <c r="AC34">
        <f t="shared" si="0"/>
        <v>17.563816342043108</v>
      </c>
      <c r="AD34">
        <f t="shared" si="1"/>
        <v>1202.8974471211063</v>
      </c>
      <c r="AE34">
        <f>'IDT-1'!F34</f>
        <v>0</v>
      </c>
      <c r="AF34" s="26"/>
      <c r="AG34">
        <f t="shared" si="2"/>
        <v>1202.8974471211063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-259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12.020845396641576</v>
      </c>
      <c r="F35">
        <f>GT_Spot!T35</f>
        <v>0</v>
      </c>
      <c r="G35">
        <f>PPCL_NG!T35</f>
        <v>23.14</v>
      </c>
      <c r="H35">
        <f>PPCL_Spot!T35</f>
        <v>5.6182974856104213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609.91865512781942</v>
      </c>
      <c r="P35" s="77">
        <v>29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44.519999999999996</v>
      </c>
      <c r="U35" s="78">
        <f>SUMPRODUCT(LTA!F35:AJ35,LTA!F$102:AJ$102,LTA!F$105:AJ$105)</f>
        <v>414.08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-124</v>
      </c>
      <c r="AA35" s="117">
        <f>STOA!J35</f>
        <v>391.36000000000007</v>
      </c>
      <c r="AB35" s="117">
        <f>-STOA!P35</f>
        <v>0</v>
      </c>
      <c r="AC35">
        <f t="shared" si="0"/>
        <v>17.001691012958382</v>
      </c>
      <c r="AD35">
        <f t="shared" si="1"/>
        <v>1270.1587724340511</v>
      </c>
      <c r="AE35">
        <f>'IDT-1'!F35</f>
        <v>0</v>
      </c>
      <c r="AF35" s="26"/>
      <c r="AG35">
        <f t="shared" si="2"/>
        <v>1270.1587724340511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-197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12.020845396641576</v>
      </c>
      <c r="F36">
        <f>GT_Spot!T36</f>
        <v>0</v>
      </c>
      <c r="G36">
        <f>PPCL_NG!T36</f>
        <v>23.14</v>
      </c>
      <c r="H36">
        <f>PPCL_Spot!T36</f>
        <v>5.6182974856104213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599.71687087597797</v>
      </c>
      <c r="P36" s="77">
        <v>29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52.33</v>
      </c>
      <c r="U36" s="78">
        <f>SUMPRODUCT(LTA!F36:AJ36,LTA!F$102:AJ$102,LTA!F$105:AJ$105)</f>
        <v>418.41999999999996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-114</v>
      </c>
      <c r="AA36" s="117">
        <f>STOA!J36</f>
        <v>391.36000000000007</v>
      </c>
      <c r="AB36" s="117">
        <f>-STOA!P36</f>
        <v>0</v>
      </c>
      <c r="AC36">
        <f t="shared" si="0"/>
        <v>17.267422882163647</v>
      </c>
      <c r="AD36">
        <f t="shared" si="1"/>
        <v>1243.8412563130046</v>
      </c>
      <c r="AE36">
        <f>'IDT-1'!F36</f>
        <v>0</v>
      </c>
      <c r="AF36" s="26"/>
      <c r="AG36">
        <f t="shared" si="2"/>
        <v>1243.8412563130046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12.020845396641576</v>
      </c>
      <c r="F37">
        <f>GT_Spot!T37</f>
        <v>0</v>
      </c>
      <c r="G37">
        <f>PPCL_NG!T37</f>
        <v>23.14</v>
      </c>
      <c r="H37">
        <f>PPCL_Spot!T37</f>
        <v>5.6182974856104213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604.98287274707968</v>
      </c>
      <c r="P37" s="77">
        <v>29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59.77</v>
      </c>
      <c r="U37" s="78">
        <f>SUMPRODUCT(LTA!F37:AJ37,LTA!F$102:AJ$102,LTA!F$105:AJ$105)</f>
        <v>428.33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-112</v>
      </c>
      <c r="AA37" s="117">
        <f>STOA!J37</f>
        <v>391.36000000000007</v>
      </c>
      <c r="AB37" s="117">
        <f>-STOA!P37</f>
        <v>0</v>
      </c>
      <c r="AC37">
        <f t="shared" si="0"/>
        <v>16.782827879420303</v>
      </c>
      <c r="AD37">
        <f t="shared" si="1"/>
        <v>1343.9418531868496</v>
      </c>
      <c r="AE37">
        <f>'IDT-1'!F37</f>
        <v>0</v>
      </c>
      <c r="AF37" s="26"/>
      <c r="AG37">
        <f t="shared" si="2"/>
        <v>1343.9418531868496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12.020845396641576</v>
      </c>
      <c r="F38">
        <f>GT_Spot!T38</f>
        <v>0</v>
      </c>
      <c r="G38">
        <f>PPCL_NG!T38</f>
        <v>23.14</v>
      </c>
      <c r="H38">
        <f>PPCL_Spot!T38</f>
        <v>5.6182974856104213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604.97285318483819</v>
      </c>
      <c r="P38" s="77">
        <v>29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67.19</v>
      </c>
      <c r="U38" s="78">
        <f>SUMPRODUCT(LTA!F38:AJ38,LTA!F$102:AJ$102,LTA!F$105:AJ$105)</f>
        <v>395.02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-96</v>
      </c>
      <c r="AA38" s="117">
        <f>STOA!J38</f>
        <v>391.36000000000007</v>
      </c>
      <c r="AB38" s="117">
        <f>-STOA!P38</f>
        <v>0</v>
      </c>
      <c r="AC38">
        <f t="shared" si="0"/>
        <v>16.235295116473548</v>
      </c>
      <c r="AD38">
        <f t="shared" si="1"/>
        <v>1354.5893663875549</v>
      </c>
      <c r="AE38">
        <f>'IDT-1'!F38</f>
        <v>0</v>
      </c>
      <c r="AF38" s="26"/>
      <c r="AG38">
        <f t="shared" si="2"/>
        <v>1354.5893663875549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11.916618413433699</v>
      </c>
      <c r="F39">
        <f>GT_Spot!T39</f>
        <v>0</v>
      </c>
      <c r="G39">
        <f>PPCL_NG!T39</f>
        <v>23.14</v>
      </c>
      <c r="H39">
        <f>PPCL_Spot!T39</f>
        <v>5.6182974856104213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604.98287274707968</v>
      </c>
      <c r="P39" s="77">
        <v>29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74.59</v>
      </c>
      <c r="U39" s="78">
        <f>SUMPRODUCT(LTA!F39:AJ39,LTA!F$102:AJ$102,LTA!F$105:AJ$105)</f>
        <v>445.16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-54</v>
      </c>
      <c r="AA39" s="117">
        <f>STOA!J39</f>
        <v>391.36000000000007</v>
      </c>
      <c r="AB39" s="117">
        <f>-STOA!P39</f>
        <v>0</v>
      </c>
      <c r="AC39">
        <f t="shared" si="0"/>
        <v>17.078186937012465</v>
      </c>
      <c r="AD39">
        <f t="shared" si="1"/>
        <v>1373.1922671460495</v>
      </c>
      <c r="AE39">
        <f>'IDT-1'!F39</f>
        <v>0</v>
      </c>
      <c r="AF39" s="26"/>
      <c r="AG39">
        <f t="shared" si="2"/>
        <v>1373.1922671460495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11.916618413433699</v>
      </c>
      <c r="F40">
        <f>GT_Spot!T40</f>
        <v>0</v>
      </c>
      <c r="G40">
        <f>PPCL_NG!T40</f>
        <v>23.14</v>
      </c>
      <c r="H40">
        <f>PPCL_Spot!T40</f>
        <v>5.6182974856104213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604.97285318483819</v>
      </c>
      <c r="P40" s="77">
        <v>29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82.47</v>
      </c>
      <c r="U40" s="78">
        <f>SUMPRODUCT(LTA!F40:AJ40,LTA!F$102:AJ$102,LTA!F$105:AJ$105)</f>
        <v>449.42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</v>
      </c>
      <c r="AA40" s="117">
        <f>STOA!J40</f>
        <v>391.36000000000007</v>
      </c>
      <c r="AB40" s="117">
        <f>-STOA!P40</f>
        <v>0</v>
      </c>
      <c r="AC40">
        <f t="shared" si="0"/>
        <v>17.087271362120589</v>
      </c>
      <c r="AD40">
        <f t="shared" si="1"/>
        <v>1396.3131631586998</v>
      </c>
      <c r="AE40">
        <f>'IDT-1'!F40</f>
        <v>0</v>
      </c>
      <c r="AF40" s="26"/>
      <c r="AG40">
        <f t="shared" si="2"/>
        <v>1396.3131631586998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11.917685654637637</v>
      </c>
      <c r="F41">
        <f>GT_Spot!T41</f>
        <v>0</v>
      </c>
      <c r="G41">
        <f>PPCL_NG!T41</f>
        <v>23.14</v>
      </c>
      <c r="H41">
        <f>PPCL_Spot!T41</f>
        <v>5.6182974856104213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605.11268643785183</v>
      </c>
      <c r="P41" s="77">
        <v>29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89.76</v>
      </c>
      <c r="U41" s="78">
        <f>SUMPRODUCT(LTA!F41:AJ41,LTA!F$102:AJ$102,LTA!F$105:AJ$105)</f>
        <v>453.37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391.36000000000007</v>
      </c>
      <c r="AB41" s="117">
        <f>-STOA!P41</f>
        <v>0</v>
      </c>
      <c r="AC41">
        <f t="shared" si="0"/>
        <v>16.317366789294564</v>
      </c>
      <c r="AD41">
        <f t="shared" si="1"/>
        <v>1506.4639682257437</v>
      </c>
      <c r="AE41">
        <f>'IDT-1'!F41</f>
        <v>0</v>
      </c>
      <c r="AF41" s="26"/>
      <c r="AG41">
        <f t="shared" si="2"/>
        <v>1506.4639682257437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11.917685654637637</v>
      </c>
      <c r="F42">
        <f>GT_Spot!T42</f>
        <v>0</v>
      </c>
      <c r="G42">
        <f>PPCL_NG!T42</f>
        <v>23.14</v>
      </c>
      <c r="H42">
        <f>PPCL_Spot!T42</f>
        <v>5.6182974856104213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605.10266695131929</v>
      </c>
      <c r="P42" s="77">
        <v>29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97.01</v>
      </c>
      <c r="U42" s="78">
        <f>SUMPRODUCT(LTA!F42:AJ42,LTA!F$102:AJ$102,LTA!F$105:AJ$105)</f>
        <v>459.81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391.36000000000007</v>
      </c>
      <c r="AB42" s="117">
        <f>-STOA!P42</f>
        <v>0</v>
      </c>
      <c r="AC42">
        <f t="shared" si="0"/>
        <v>16.171406792147216</v>
      </c>
      <c r="AD42">
        <f t="shared" si="1"/>
        <v>1550.2899087363583</v>
      </c>
      <c r="AE42">
        <f>'IDT-1'!F42</f>
        <v>0</v>
      </c>
      <c r="AF42" s="26"/>
      <c r="AG42">
        <f t="shared" si="2"/>
        <v>1550.2899087363583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-135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11.917685654637637</v>
      </c>
      <c r="F43">
        <f>GT_Spot!T43</f>
        <v>0</v>
      </c>
      <c r="G43">
        <f>PPCL_NG!T43</f>
        <v>23.14</v>
      </c>
      <c r="H43">
        <f>PPCL_Spot!T43</f>
        <v>5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605.02251607692506</v>
      </c>
      <c r="P43" s="77">
        <v>29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104.29</v>
      </c>
      <c r="U43" s="78">
        <f>SUMPRODUCT(LTA!F43:AJ43,LTA!F$102:AJ$102,LTA!F$105:AJ$105)</f>
        <v>465.99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390.75000000000006</v>
      </c>
      <c r="AB43" s="117">
        <f>-STOA!P43</f>
        <v>0</v>
      </c>
      <c r="AC43">
        <f t="shared" si="0"/>
        <v>16.367121721801126</v>
      </c>
      <c r="AD43">
        <f t="shared" si="1"/>
        <v>1552.2457454466994</v>
      </c>
      <c r="AE43">
        <f>'IDT-1'!F43</f>
        <v>0</v>
      </c>
      <c r="AF43" s="26"/>
      <c r="AG43">
        <f t="shared" si="2"/>
        <v>1552.2457454466994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11.917685654637637</v>
      </c>
      <c r="F44">
        <f>GT_Spot!T44</f>
        <v>0</v>
      </c>
      <c r="G44">
        <f>PPCL_NG!T44</f>
        <v>23.14</v>
      </c>
      <c r="H44">
        <f>PPCL_Spot!T44</f>
        <v>5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645.7844471470778</v>
      </c>
      <c r="P44" s="77">
        <v>29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81.97</v>
      </c>
      <c r="U44" s="78">
        <f>SUMPRODUCT(LTA!F44:AJ44,LTA!F$102:AJ$102,LTA!F$105:AJ$105)</f>
        <v>471.53000000000003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390.75000000000006</v>
      </c>
      <c r="AB44" s="117">
        <f>-STOA!P44</f>
        <v>0</v>
      </c>
      <c r="AC44">
        <f t="shared" si="0"/>
        <v>16.178646976719683</v>
      </c>
      <c r="AD44">
        <f t="shared" si="1"/>
        <v>1621.4161512619339</v>
      </c>
      <c r="AE44">
        <f>'IDT-1'!F44</f>
        <v>0</v>
      </c>
      <c r="AF44" s="26"/>
      <c r="AG44">
        <f t="shared" si="2"/>
        <v>1621.4161512619339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11.917685654637637</v>
      </c>
      <c r="F45">
        <f>GT_Spot!T45</f>
        <v>0</v>
      </c>
      <c r="G45">
        <f>PPCL_NG!T45</f>
        <v>23.14</v>
      </c>
      <c r="H45">
        <f>PPCL_Spot!T45</f>
        <v>5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645.79446663361023</v>
      </c>
      <c r="P45" s="77">
        <v>29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83.78</v>
      </c>
      <c r="U45" s="78">
        <f>SUMPRODUCT(LTA!F45:AJ45,LTA!F$102:AJ$102,LTA!F$105:AJ$105)</f>
        <v>413.57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390.75000000000006</v>
      </c>
      <c r="AB45" s="117">
        <f>-STOA!P45</f>
        <v>0</v>
      </c>
      <c r="AC45">
        <f t="shared" si="0"/>
        <v>15.240708772091402</v>
      </c>
      <c r="AD45">
        <f t="shared" si="1"/>
        <v>1616.2141089530944</v>
      </c>
      <c r="AE45">
        <f>'IDT-1'!F45</f>
        <v>0</v>
      </c>
      <c r="AF45" s="26"/>
      <c r="AG45">
        <f t="shared" si="2"/>
        <v>1616.2141089530944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11.917685654637637</v>
      </c>
      <c r="F46">
        <f>GT_Spot!T46</f>
        <v>0</v>
      </c>
      <c r="G46">
        <f>PPCL_NG!T46</f>
        <v>23.14</v>
      </c>
      <c r="H46">
        <f>PPCL_Spot!T46</f>
        <v>5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645.7844471470778</v>
      </c>
      <c r="P46" s="77">
        <v>29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87.32</v>
      </c>
      <c r="U46" s="78">
        <f>SUMPRODUCT(LTA!F46:AJ46,LTA!F$102:AJ$102,LTA!F$105:AJ$105)</f>
        <v>416.02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390.75000000000006</v>
      </c>
      <c r="AB46" s="117">
        <f>-STOA!P46</f>
        <v>0</v>
      </c>
      <c r="AC46">
        <f t="shared" si="0"/>
        <v>15.026988774944057</v>
      </c>
      <c r="AD46">
        <f t="shared" si="1"/>
        <v>1652.4078094637093</v>
      </c>
      <c r="AE46">
        <f>'IDT-1'!F46</f>
        <v>0</v>
      </c>
      <c r="AF46" s="26"/>
      <c r="AG46">
        <f t="shared" si="2"/>
        <v>1652.4078094637093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11.917685654637637</v>
      </c>
      <c r="F47">
        <f>GT_Spot!T47</f>
        <v>0</v>
      </c>
      <c r="G47">
        <f>PPCL_NG!T47</f>
        <v>23.14</v>
      </c>
      <c r="H47">
        <f>PPCL_Spot!T47</f>
        <v>5.2700000000000005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635.7350364391765</v>
      </c>
      <c r="P47" s="77">
        <v>29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91.29</v>
      </c>
      <c r="U47" s="78">
        <f>SUMPRODUCT(LTA!F47:AJ47,LTA!F$102:AJ$102,LTA!F$105:AJ$105)</f>
        <v>416.68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390.75000000000006</v>
      </c>
      <c r="AB47" s="117">
        <f>-STOA!P47</f>
        <v>0</v>
      </c>
      <c r="AC47">
        <f t="shared" si="0"/>
        <v>15.445698156201191</v>
      </c>
      <c r="AD47">
        <f t="shared" si="1"/>
        <v>1579.037023937613</v>
      </c>
      <c r="AE47">
        <f>'IDT-1'!F47</f>
        <v>0</v>
      </c>
      <c r="AF47" s="26"/>
      <c r="AG47">
        <f t="shared" si="2"/>
        <v>1579.037023937613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11.917685654637637</v>
      </c>
      <c r="F48">
        <f>GT_Spot!T48</f>
        <v>0</v>
      </c>
      <c r="G48">
        <f>PPCL_NG!T48</f>
        <v>23.14</v>
      </c>
      <c r="H48">
        <f>PPCL_Spot!T48</f>
        <v>5.2700000000000005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635.7311408497053</v>
      </c>
      <c r="P48" s="77">
        <v>29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91.47</v>
      </c>
      <c r="U48" s="78">
        <f>SUMPRODUCT(LTA!F48:AJ48,LTA!F$102:AJ$102,LTA!F$105:AJ$105)</f>
        <v>420.11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390.75000000000006</v>
      </c>
      <c r="AB48" s="117">
        <f>-STOA!P48</f>
        <v>0</v>
      </c>
      <c r="AC48">
        <f t="shared" si="0"/>
        <v>14.944744223682127</v>
      </c>
      <c r="AD48">
        <f t="shared" si="1"/>
        <v>1643.144082280661</v>
      </c>
      <c r="AE48">
        <f>'IDT-1'!F48</f>
        <v>0</v>
      </c>
      <c r="AF48" s="26"/>
      <c r="AG48">
        <f t="shared" si="2"/>
        <v>1643.144082280661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11.917685654637637</v>
      </c>
      <c r="F49">
        <f>GT_Spot!T49</f>
        <v>0</v>
      </c>
      <c r="G49">
        <f>PPCL_NG!T49</f>
        <v>23.14</v>
      </c>
      <c r="H49">
        <f>PPCL_Spot!T49</f>
        <v>5.2700000000000005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633.10170230833546</v>
      </c>
      <c r="P49" s="77">
        <v>29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95.06</v>
      </c>
      <c r="U49" s="78">
        <f>SUMPRODUCT(LTA!F49:AJ49,LTA!F$102:AJ$102,LTA!F$105:AJ$105)</f>
        <v>421.58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390.75000000000006</v>
      </c>
      <c r="AB49" s="117">
        <f>-STOA!P49</f>
        <v>0</v>
      </c>
      <c r="AC49">
        <f t="shared" si="0"/>
        <v>14.788570614074164</v>
      </c>
      <c r="AD49">
        <f t="shared" si="1"/>
        <v>1665.7308173488989</v>
      </c>
      <c r="AE49">
        <f>'IDT-1'!F49</f>
        <v>0</v>
      </c>
      <c r="AF49" s="26"/>
      <c r="AG49">
        <f t="shared" si="2"/>
        <v>1665.7308173488989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11.917685654637637</v>
      </c>
      <c r="F50">
        <f>GT_Spot!T50</f>
        <v>0</v>
      </c>
      <c r="G50">
        <f>PPCL_NG!T50</f>
        <v>23.14</v>
      </c>
      <c r="H50">
        <f>PPCL_Spot!T50</f>
        <v>5.2700000000000005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631.98569827533584</v>
      </c>
      <c r="P50" s="77">
        <v>29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75.150000000000006</v>
      </c>
      <c r="U50" s="78">
        <f>SUMPRODUCT(LTA!F50:AJ50,LTA!F$102:AJ$102,LTA!F$105:AJ$105)</f>
        <v>421.18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390.75000000000006</v>
      </c>
      <c r="AB50" s="117">
        <f>-STOA!P50</f>
        <v>0</v>
      </c>
      <c r="AC50">
        <f t="shared" si="0"/>
        <v>14.600021778583768</v>
      </c>
      <c r="AD50">
        <f t="shared" si="1"/>
        <v>1644.4933621513896</v>
      </c>
      <c r="AE50">
        <f>'IDT-1'!F50</f>
        <v>0</v>
      </c>
      <c r="AF50" s="26"/>
      <c r="AG50">
        <f t="shared" si="2"/>
        <v>1644.4933621513896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11.917685654637637</v>
      </c>
      <c r="F51">
        <f>GT_Spot!T51</f>
        <v>0</v>
      </c>
      <c r="G51">
        <f>PPCL_NG!T51</f>
        <v>23.14</v>
      </c>
      <c r="H51">
        <f>PPCL_Spot!T51</f>
        <v>5.2700000000000005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640.54809539343296</v>
      </c>
      <c r="P51" s="77">
        <v>28.991610734526056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75.17</v>
      </c>
      <c r="U51" s="78">
        <f>SUMPRODUCT(LTA!F51:AJ51,LTA!F$102:AJ$102,LTA!F$105:AJ$105)</f>
        <v>430.73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390.75000000000006</v>
      </c>
      <c r="AB51" s="117">
        <f>-STOA!P51</f>
        <v>0</v>
      </c>
      <c r="AC51">
        <f t="shared" si="0"/>
        <v>15.247810061407595</v>
      </c>
      <c r="AD51">
        <f t="shared" si="1"/>
        <v>1606.9695817211891</v>
      </c>
      <c r="AE51">
        <f>'IDT-1'!F51</f>
        <v>0</v>
      </c>
      <c r="AF51" s="26"/>
      <c r="AG51">
        <f t="shared" si="2"/>
        <v>1606.9695817211891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11.917685654637637</v>
      </c>
      <c r="F52">
        <f>GT_Spot!T52</f>
        <v>0</v>
      </c>
      <c r="G52">
        <f>PPCL_NG!T52</f>
        <v>23.14</v>
      </c>
      <c r="H52">
        <f>PPCL_Spot!T52</f>
        <v>5.2700000000000005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631.8310643552685</v>
      </c>
      <c r="P52" s="77">
        <v>28.991610734526056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75.2</v>
      </c>
      <c r="U52" s="78">
        <f>SUMPRODUCT(LTA!F52:AJ52,LTA!F$102:AJ$102,LTA!F$105:AJ$105)</f>
        <v>430.66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390.75000000000006</v>
      </c>
      <c r="AB52" s="117">
        <f>-STOA!P52</f>
        <v>0</v>
      </c>
      <c r="AC52">
        <f t="shared" si="0"/>
        <v>14.682451174551005</v>
      </c>
      <c r="AD52">
        <f t="shared" si="1"/>
        <v>1653.7779095698813</v>
      </c>
      <c r="AE52">
        <f>'IDT-1'!F52</f>
        <v>0</v>
      </c>
      <c r="AF52" s="26"/>
      <c r="AG52">
        <f t="shared" si="2"/>
        <v>1653.7779095698813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11.212455303933252</v>
      </c>
      <c r="F53">
        <f>GT_Spot!T53</f>
        <v>0</v>
      </c>
      <c r="G53">
        <f>PPCL_NG!T53</f>
        <v>23.14</v>
      </c>
      <c r="H53">
        <f>PPCL_Spot!T53</f>
        <v>4.71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591.78120685958015</v>
      </c>
      <c r="P53" s="77">
        <v>28.991610734526056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75.22</v>
      </c>
      <c r="U53" s="78">
        <f>SUMPRODUCT(LTA!F53:AJ53,LTA!F$102:AJ$102,LTA!F$105:AJ$105)</f>
        <v>428.68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390.75000000000006</v>
      </c>
      <c r="AB53" s="117">
        <f>-STOA!P53</f>
        <v>0</v>
      </c>
      <c r="AC53">
        <f t="shared" si="0"/>
        <v>14.641838401502749</v>
      </c>
      <c r="AD53">
        <f t="shared" si="1"/>
        <v>1649.2034344965368</v>
      </c>
      <c r="AE53">
        <f>'IDT-1'!F53</f>
        <v>0</v>
      </c>
      <c r="AF53" s="26"/>
      <c r="AG53">
        <f t="shared" si="2"/>
        <v>1649.2034344965368</v>
      </c>
      <c r="AI53" s="75">
        <f>PXIL!J53</f>
        <v>0</v>
      </c>
      <c r="AJ53" s="75">
        <f>PXIL!P53</f>
        <v>0</v>
      </c>
      <c r="AK53" s="75">
        <f>RTM_IEX!J53</f>
        <v>38.659999999999997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11.212455303933252</v>
      </c>
      <c r="F54">
        <f>GT_Spot!T54</f>
        <v>0</v>
      </c>
      <c r="G54">
        <f>PPCL_NG!T54</f>
        <v>23.14</v>
      </c>
      <c r="H54">
        <f>PPCL_Spot!T54</f>
        <v>4.71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594.72639165818327</v>
      </c>
      <c r="P54" s="77">
        <v>28.991610734526056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75.2</v>
      </c>
      <c r="U54" s="78">
        <f>SUMPRODUCT(LTA!F54:AJ54,LTA!F$102:AJ$102,LTA!F$105:AJ$105)</f>
        <v>429.04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390.75000000000006</v>
      </c>
      <c r="AB54" s="117">
        <f>-STOA!P54</f>
        <v>0</v>
      </c>
      <c r="AC54">
        <f t="shared" si="0"/>
        <v>14.330540027730455</v>
      </c>
      <c r="AD54">
        <f t="shared" si="1"/>
        <v>1614.1399176689122</v>
      </c>
      <c r="AE54">
        <f>'IDT-1'!F54</f>
        <v>0</v>
      </c>
      <c r="AF54" s="26"/>
      <c r="AG54">
        <f t="shared" si="2"/>
        <v>1614.1399176689122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11.917685654637637</v>
      </c>
      <c r="F55">
        <f>GT_Spot!T55</f>
        <v>0</v>
      </c>
      <c r="G55">
        <f>PPCL_NG!T55</f>
        <v>23.14</v>
      </c>
      <c r="H55">
        <f>PPCL_Spot!T55</f>
        <v>5.2700000000000005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600.52080620778793</v>
      </c>
      <c r="P55" s="77">
        <v>28.991610734526056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101.89</v>
      </c>
      <c r="U55" s="78">
        <f>SUMPRODUCT(LTA!F55:AJ55,LTA!F$102:AJ$102,LTA!F$105:AJ$105)</f>
        <v>430.85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390.75000000000006</v>
      </c>
      <c r="AB55" s="117">
        <f>-STOA!P55</f>
        <v>0</v>
      </c>
      <c r="AC55">
        <f t="shared" si="0"/>
        <v>15.442496379850754</v>
      </c>
      <c r="AD55">
        <f t="shared" si="1"/>
        <v>1558.5876062171008</v>
      </c>
      <c r="AE55">
        <f>'IDT-1'!F55</f>
        <v>0</v>
      </c>
      <c r="AF55" s="26"/>
      <c r="AG55">
        <f t="shared" si="2"/>
        <v>1558.5876062171008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11.917685654637637</v>
      </c>
      <c r="F56">
        <f>GT_Spot!T56</f>
        <v>0</v>
      </c>
      <c r="G56">
        <f>PPCL_NG!T56</f>
        <v>23.14</v>
      </c>
      <c r="H56">
        <f>PPCL_Spot!T56</f>
        <v>5.2700000000000005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600.52080620778793</v>
      </c>
      <c r="P56" s="77">
        <v>28.991610734526056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104.5</v>
      </c>
      <c r="U56" s="78">
        <f>SUMPRODUCT(LTA!F56:AJ56,LTA!F$102:AJ$102,LTA!F$105:AJ$105)</f>
        <v>434.01000000000005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390.75000000000006</v>
      </c>
      <c r="AB56" s="117">
        <f>-STOA!P56</f>
        <v>0</v>
      </c>
      <c r="AC56">
        <f t="shared" si="0"/>
        <v>15.493272379850755</v>
      </c>
      <c r="AD56">
        <f t="shared" si="1"/>
        <v>1564.3068302171009</v>
      </c>
      <c r="AE56">
        <f>'IDT-1'!F56</f>
        <v>0</v>
      </c>
      <c r="AF56" s="26"/>
      <c r="AG56">
        <f t="shared" si="2"/>
        <v>1564.3068302171009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11.917685654637637</v>
      </c>
      <c r="F57">
        <f>GT_Spot!T57</f>
        <v>0</v>
      </c>
      <c r="G57">
        <f>PPCL_NG!T57</f>
        <v>23.14</v>
      </c>
      <c r="H57">
        <f>PPCL_Spot!T57</f>
        <v>5.2700000000000005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598.2214455235013</v>
      </c>
      <c r="P57" s="77">
        <v>28.84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104.37</v>
      </c>
      <c r="U57" s="78">
        <f>SUMPRODUCT(LTA!F57:AJ57,LTA!F$102:AJ$102,LTA!F$105:AJ$105)</f>
        <v>435.25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390.75000000000006</v>
      </c>
      <c r="AB57" s="117">
        <f>-STOA!P57</f>
        <v>0</v>
      </c>
      <c r="AC57">
        <f t="shared" si="0"/>
        <v>15.12634673047739</v>
      </c>
      <c r="AD57">
        <f t="shared" si="1"/>
        <v>1603.3327844476619</v>
      </c>
      <c r="AE57">
        <f>'IDT-1'!F57</f>
        <v>0</v>
      </c>
      <c r="AF57" s="26"/>
      <c r="AG57">
        <f t="shared" si="2"/>
        <v>1603.3327844476619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11.916618413433699</v>
      </c>
      <c r="F58">
        <f>GT_Spot!T58</f>
        <v>0</v>
      </c>
      <c r="G58">
        <f>PPCL_NG!T58</f>
        <v>23.14</v>
      </c>
      <c r="H58">
        <f>PPCL_Spot!T58</f>
        <v>5.2700000000000005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596.51140214950124</v>
      </c>
      <c r="P58" s="77">
        <v>28.84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102.3</v>
      </c>
      <c r="U58" s="78">
        <f>SUMPRODUCT(LTA!F58:AJ58,LTA!F$102:AJ$102,LTA!F$105:AJ$105)</f>
        <v>436.06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390.75000000000006</v>
      </c>
      <c r="AB58" s="117">
        <f>-STOA!P58</f>
        <v>0</v>
      </c>
      <c r="AC58">
        <f t="shared" si="0"/>
        <v>14.656294580953828</v>
      </c>
      <c r="AD58">
        <f t="shared" si="1"/>
        <v>1650.8317259819812</v>
      </c>
      <c r="AE58">
        <f>'IDT-1'!F58</f>
        <v>0</v>
      </c>
      <c r="AF58" s="26"/>
      <c r="AG58">
        <f t="shared" si="2"/>
        <v>1650.8317259819812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11.916618413433699</v>
      </c>
      <c r="F59">
        <f>GT_Spot!T59</f>
        <v>0</v>
      </c>
      <c r="G59">
        <f>PPCL_NG!T59</f>
        <v>23.14</v>
      </c>
      <c r="H59">
        <f>PPCL_Spot!T59</f>
        <v>5.2700000000000005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591.19133605886509</v>
      </c>
      <c r="P59" s="77">
        <v>28.84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99.77</v>
      </c>
      <c r="U59" s="78">
        <f>SUMPRODUCT(LTA!F59:AJ59,LTA!F$102:AJ$102,LTA!F$105:AJ$105)</f>
        <v>436.44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390.75000000000006</v>
      </c>
      <c r="AB59" s="117">
        <f>-STOA!P59</f>
        <v>0</v>
      </c>
      <c r="AC59">
        <f t="shared" si="0"/>
        <v>15.355981999356231</v>
      </c>
      <c r="AD59">
        <f t="shared" si="1"/>
        <v>1729.6419724729426</v>
      </c>
      <c r="AE59">
        <f>'IDT-1'!F59</f>
        <v>0</v>
      </c>
      <c r="AF59" s="26"/>
      <c r="AG59">
        <f t="shared" si="2"/>
        <v>1729.6419724729426</v>
      </c>
      <c r="AI59" s="75">
        <f>PXIL!J59</f>
        <v>0</v>
      </c>
      <c r="AJ59" s="75">
        <f>PXIL!P59</f>
        <v>0</v>
      </c>
      <c r="AK59" s="75">
        <f>RTM_IEX!J59</f>
        <v>86.98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11.916618413433699</v>
      </c>
      <c r="F60">
        <f>GT_Spot!T60</f>
        <v>0</v>
      </c>
      <c r="G60">
        <f>PPCL_NG!T60</f>
        <v>23.14</v>
      </c>
      <c r="H60">
        <f>PPCL_Spot!T60</f>
        <v>5.2700000000000005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591.19133605886509</v>
      </c>
      <c r="P60" s="77">
        <v>28.84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98.12</v>
      </c>
      <c r="U60" s="78">
        <f>SUMPRODUCT(LTA!F60:AJ60,LTA!F$102:AJ$102,LTA!F$105:AJ$105)</f>
        <v>434.71000000000004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390.75000000000006</v>
      </c>
      <c r="AB60" s="117">
        <f>-STOA!P60</f>
        <v>0</v>
      </c>
      <c r="AC60">
        <f t="shared" si="0"/>
        <v>15.581349999356233</v>
      </c>
      <c r="AD60">
        <f t="shared" si="1"/>
        <v>1755.0266044729428</v>
      </c>
      <c r="AE60">
        <f>'IDT-1'!F60</f>
        <v>0</v>
      </c>
      <c r="AF60" s="26"/>
      <c r="AG60">
        <f t="shared" si="2"/>
        <v>1755.0266044729428</v>
      </c>
      <c r="AI60" s="75">
        <f>PXIL!J60</f>
        <v>0</v>
      </c>
      <c r="AJ60" s="75">
        <f>PXIL!P60</f>
        <v>0</v>
      </c>
      <c r="AK60" s="75">
        <f>RTM_IEX!J60</f>
        <v>115.97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11.916618413433699</v>
      </c>
      <c r="F61">
        <f>GT_Spot!T61</f>
        <v>0</v>
      </c>
      <c r="G61">
        <f>PPCL_NG!T61</f>
        <v>23.14</v>
      </c>
      <c r="H61">
        <f>PPCL_Spot!T61</f>
        <v>5.2700000000000005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624.92703229083725</v>
      </c>
      <c r="P61" s="77">
        <v>28.84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97.67</v>
      </c>
      <c r="U61" s="78">
        <f>SUMPRODUCT(LTA!F61:AJ61,LTA!F$102:AJ$102,LTA!F$105:AJ$105)</f>
        <v>434.53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390.75000000000006</v>
      </c>
      <c r="AB61" s="117">
        <f>-STOA!P61</f>
        <v>0</v>
      </c>
      <c r="AC61">
        <f t="shared" si="0"/>
        <v>14.852144126197585</v>
      </c>
      <c r="AD61">
        <f t="shared" si="1"/>
        <v>1672.8915065780734</v>
      </c>
      <c r="AE61">
        <f>'IDT-1'!F61</f>
        <v>0</v>
      </c>
      <c r="AF61" s="26"/>
      <c r="AG61">
        <f t="shared" si="2"/>
        <v>1672.8915065780734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11.916618413433699</v>
      </c>
      <c r="F62">
        <f>GT_Spot!T62</f>
        <v>0</v>
      </c>
      <c r="G62">
        <f>PPCL_NG!T62</f>
        <v>23.14</v>
      </c>
      <c r="H62">
        <f>PPCL_Spot!T62</f>
        <v>5.2700000000000005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631.04200130817401</v>
      </c>
      <c r="P62" s="77">
        <v>28.84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92.61</v>
      </c>
      <c r="U62" s="78">
        <f>SUMPRODUCT(LTA!F62:AJ62,LTA!F$102:AJ$102,LTA!F$105:AJ$105)</f>
        <v>461.4199999999999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390.75000000000006</v>
      </c>
      <c r="AB62" s="117">
        <f>-STOA!P62</f>
        <v>0</v>
      </c>
      <c r="AC62">
        <f t="shared" si="0"/>
        <v>15.098059853550149</v>
      </c>
      <c r="AD62">
        <f t="shared" si="1"/>
        <v>1700.5905598680574</v>
      </c>
      <c r="AE62">
        <f>'IDT-1'!F62</f>
        <v>0</v>
      </c>
      <c r="AF62" s="26"/>
      <c r="AG62">
        <f t="shared" si="2"/>
        <v>1700.5905598680574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11.916618413433699</v>
      </c>
      <c r="F63">
        <f>GT_Spot!T63</f>
        <v>0</v>
      </c>
      <c r="G63">
        <f>PPCL_NG!T63</f>
        <v>23.14</v>
      </c>
      <c r="H63">
        <f>PPCL_Spot!T63</f>
        <v>4.9983876168977757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631.04200130817401</v>
      </c>
      <c r="P63" s="77">
        <v>28.998397524451569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88.87</v>
      </c>
      <c r="U63" s="78">
        <f>SUMPRODUCT(LTA!F63:AJ63,LTA!F$102:AJ$102,LTA!F$105:AJ$105)</f>
        <v>477.50999999999993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391.36000000000007</v>
      </c>
      <c r="AB63" s="117">
        <f>-STOA!P63</f>
        <v>0</v>
      </c>
      <c r="AC63">
        <f t="shared" si="0"/>
        <v>15.636327562794024</v>
      </c>
      <c r="AD63">
        <f t="shared" si="1"/>
        <v>1761.219077300163</v>
      </c>
      <c r="AE63">
        <f>'IDT-1'!F63</f>
        <v>0</v>
      </c>
      <c r="AF63" s="26"/>
      <c r="AG63">
        <f t="shared" si="2"/>
        <v>1761.219077300163</v>
      </c>
      <c r="AI63" s="75">
        <f>PXIL!J63</f>
        <v>0</v>
      </c>
      <c r="AJ63" s="75">
        <f>PXIL!P63</f>
        <v>0</v>
      </c>
      <c r="AK63" s="75">
        <f>RTM_IEX!J63</f>
        <v>48.32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11.916618413433699</v>
      </c>
      <c r="F64">
        <f>GT_Spot!T64</f>
        <v>0</v>
      </c>
      <c r="G64">
        <f>PPCL_NG!T64</f>
        <v>23.14</v>
      </c>
      <c r="H64">
        <f>PPCL_Spot!T64</f>
        <v>4.9983876168977757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631.0427179567007</v>
      </c>
      <c r="P64" s="77">
        <v>28.991345680731559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86.35</v>
      </c>
      <c r="U64" s="78">
        <f>SUMPRODUCT(LTA!F64:AJ64,LTA!F$102:AJ$102,LTA!F$105:AJ$105)</f>
        <v>474.36999999999995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391.36000000000007</v>
      </c>
      <c r="AB64" s="117">
        <f>-STOA!P64</f>
        <v>0</v>
      </c>
      <c r="AC64">
        <f t="shared" si="0"/>
        <v>15.586551813076323</v>
      </c>
      <c r="AD64">
        <f t="shared" si="1"/>
        <v>1755.6125178546874</v>
      </c>
      <c r="AE64">
        <f>'IDT-1'!F64</f>
        <v>0</v>
      </c>
      <c r="AF64" s="26"/>
      <c r="AG64">
        <f t="shared" si="2"/>
        <v>1755.6125178546874</v>
      </c>
      <c r="AI64" s="75">
        <f>PXIL!J64</f>
        <v>0</v>
      </c>
      <c r="AJ64" s="75">
        <f>PXIL!P64</f>
        <v>0</v>
      </c>
      <c r="AK64" s="75">
        <f>RTM_IEX!J64</f>
        <v>48.33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11.916618413433699</v>
      </c>
      <c r="F65">
        <f>GT_Spot!T65</f>
        <v>0</v>
      </c>
      <c r="G65">
        <f>PPCL_NG!T65</f>
        <v>23.14</v>
      </c>
      <c r="H65">
        <f>PPCL_Spot!T65</f>
        <v>5.38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631.0427179567007</v>
      </c>
      <c r="P65" s="77">
        <v>28.991345680731559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82.550000000000011</v>
      </c>
      <c r="U65" s="78">
        <f>SUMPRODUCT(LTA!F65:AJ65,LTA!F$102:AJ$102,LTA!F$105:AJ$105)</f>
        <v>474.64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391.36000000000007</v>
      </c>
      <c r="AB65" s="117">
        <f>-STOA!P65</f>
        <v>0</v>
      </c>
      <c r="AC65">
        <f t="shared" si="0"/>
        <v>15.558846002047625</v>
      </c>
      <c r="AD65">
        <f t="shared" si="1"/>
        <v>1752.4918360488186</v>
      </c>
      <c r="AE65">
        <f>'IDT-1'!F65</f>
        <v>0</v>
      </c>
      <c r="AF65" s="26"/>
      <c r="AG65">
        <f t="shared" si="2"/>
        <v>1752.4918360488186</v>
      </c>
      <c r="AI65" s="75">
        <f>PXIL!J65</f>
        <v>0</v>
      </c>
      <c r="AJ65" s="75">
        <f>PXIL!P65</f>
        <v>0</v>
      </c>
      <c r="AK65" s="75">
        <f>RTM_IEX!J65</f>
        <v>48.33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11.916618413433699</v>
      </c>
      <c r="F66">
        <f>GT_Spot!T66</f>
        <v>0</v>
      </c>
      <c r="G66">
        <f>PPCL_NG!T66</f>
        <v>23.14</v>
      </c>
      <c r="H66">
        <f>PPCL_Spot!T66</f>
        <v>4.9983876168977757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657.13424077391187</v>
      </c>
      <c r="P66" s="77">
        <v>28.991345680731559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80.13</v>
      </c>
      <c r="U66" s="78">
        <f>SUMPRODUCT(LTA!F66:AJ66,LTA!F$102:AJ$102,LTA!F$105:AJ$105)</f>
        <v>475.32999999999993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391.36000000000007</v>
      </c>
      <c r="AB66" s="117">
        <f>-STOA!P66</f>
        <v>0</v>
      </c>
      <c r="AC66">
        <f t="shared" si="0"/>
        <v>15.599677213867782</v>
      </c>
      <c r="AD66">
        <f t="shared" si="1"/>
        <v>1757.0909152711072</v>
      </c>
      <c r="AE66">
        <f>'IDT-1'!F66</f>
        <v>0</v>
      </c>
      <c r="AF66" s="26"/>
      <c r="AG66">
        <f t="shared" si="2"/>
        <v>1757.0909152711072</v>
      </c>
      <c r="AI66" s="75">
        <f>PXIL!J66</f>
        <v>0</v>
      </c>
      <c r="AJ66" s="75">
        <f>PXIL!P66</f>
        <v>0</v>
      </c>
      <c r="AK66" s="75">
        <f>RTM_IEX!J66</f>
        <v>28.99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11.916618413433699</v>
      </c>
      <c r="F67">
        <f>GT_Spot!T67</f>
        <v>0</v>
      </c>
      <c r="G67">
        <f>PPCL_NG!T67</f>
        <v>23.14</v>
      </c>
      <c r="H67">
        <f>PPCL_Spot!T67</f>
        <v>4.9983876168977757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656.20951100622983</v>
      </c>
      <c r="P67" s="77">
        <v>75.09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69.430000000000007</v>
      </c>
      <c r="U67" s="78">
        <f>SUMPRODUCT(LTA!F67:AJ67,LTA!F$102:AJ$102,LTA!F$105:AJ$105)</f>
        <v>476.7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391.36000000000007</v>
      </c>
      <c r="AB67" s="117">
        <f>-STOA!P67</f>
        <v>0</v>
      </c>
      <c r="AC67">
        <f t="shared" si="0"/>
        <v>16.503413864530298</v>
      </c>
      <c r="AD67">
        <f t="shared" si="1"/>
        <v>1668.0411031720312</v>
      </c>
      <c r="AE67">
        <f>'IDT-1'!F67</f>
        <v>0</v>
      </c>
      <c r="AF67" s="26"/>
      <c r="AG67">
        <f t="shared" si="2"/>
        <v>1668.0411031720312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11.918964546989308</v>
      </c>
      <c r="F68">
        <f>GT_Spot!T68</f>
        <v>0</v>
      </c>
      <c r="G68">
        <f>PPCL_NG!T68</f>
        <v>23.14</v>
      </c>
      <c r="H68">
        <f>PPCL_Spot!T68</f>
        <v>4.9983876168977757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656.20951100622983</v>
      </c>
      <c r="P68" s="77">
        <v>75.09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68.81</v>
      </c>
      <c r="U68" s="78">
        <f>SUMPRODUCT(LTA!F68:AJ68,LTA!F$102:AJ$102,LTA!F$105:AJ$105)</f>
        <v>476.82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391.36000000000007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16.0995187720068</v>
      </c>
      <c r="AD68">
        <f t="shared" ref="AD68:AD98" si="4">SUM(B68:AB68,AI68:AR68)-AC68</f>
        <v>1712.9473443981103</v>
      </c>
      <c r="AE68">
        <f>'IDT-1'!F68</f>
        <v>0</v>
      </c>
      <c r="AF68" s="26"/>
      <c r="AG68">
        <f t="shared" ref="AG68:AG98" si="5">SUM(AD68:AF68)</f>
        <v>1712.9473443981103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11.918964546989308</v>
      </c>
      <c r="F69">
        <f>GT_Spot!T69</f>
        <v>0</v>
      </c>
      <c r="G69">
        <f>PPCL_NG!T69</f>
        <v>23.14</v>
      </c>
      <c r="H69">
        <f>PPCL_Spot!T69</f>
        <v>5.9617534568990873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656.2125837241316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61.34</v>
      </c>
      <c r="U69" s="78">
        <f>SUMPRODUCT(LTA!F69:AJ69,LTA!F$102:AJ$102,LTA!F$105:AJ$105)</f>
        <v>482.18999999999994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391.36000000000007</v>
      </c>
      <c r="AB69" s="117">
        <f>-STOA!P69</f>
        <v>0</v>
      </c>
      <c r="AC69">
        <f t="shared" si="3"/>
        <v>16.506785807426109</v>
      </c>
      <c r="AD69">
        <f t="shared" si="4"/>
        <v>1658.3765159205941</v>
      </c>
      <c r="AE69">
        <f>'IDT-1'!F69</f>
        <v>0</v>
      </c>
      <c r="AF69" s="26"/>
      <c r="AG69">
        <f t="shared" si="5"/>
        <v>1658.3765159205941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11.918964546989308</v>
      </c>
      <c r="F70">
        <f>GT_Spot!T70</f>
        <v>0</v>
      </c>
      <c r="G70">
        <f>PPCL_NG!T70</f>
        <v>23.14</v>
      </c>
      <c r="H70">
        <f>PPCL_Spot!T70</f>
        <v>5.9617534568990873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656.2125837241316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53.86</v>
      </c>
      <c r="U70" s="78">
        <f>SUMPRODUCT(LTA!F70:AJ70,LTA!F$102:AJ$102,LTA!F$105:AJ$105)</f>
        <v>480.47999999999996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391.36000000000007</v>
      </c>
      <c r="AB70" s="117">
        <f>-STOA!P70</f>
        <v>0</v>
      </c>
      <c r="AC70">
        <f t="shared" si="3"/>
        <v>16.228111256982203</v>
      </c>
      <c r="AD70">
        <f t="shared" si="4"/>
        <v>1667.1651904710379</v>
      </c>
      <c r="AE70">
        <f>'IDT-1'!F70</f>
        <v>0</v>
      </c>
      <c r="AF70" s="26"/>
      <c r="AG70">
        <f t="shared" si="5"/>
        <v>1667.1651904710379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11.918964546989308</v>
      </c>
      <c r="F71">
        <f>GT_Spot!T71</f>
        <v>0</v>
      </c>
      <c r="G71">
        <f>PPCL_NG!T71</f>
        <v>23.14</v>
      </c>
      <c r="H71">
        <f>PPCL_Spot!T71</f>
        <v>6.31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656.2125837241316</v>
      </c>
      <c r="P71" s="77">
        <v>75.09</v>
      </c>
      <c r="Q71" s="77">
        <v>0</v>
      </c>
      <c r="R71" s="80">
        <v>13.54201668156092</v>
      </c>
      <c r="S71" s="80">
        <v>0</v>
      </c>
      <c r="T71" s="78">
        <f>SUMPRODUCT(LTA!F71:AJ71,LTA!F$101:AJ$101,LTA!F$105:AJ$105)</f>
        <v>46.33</v>
      </c>
      <c r="U71" s="78">
        <f>SUMPRODUCT(LTA!F71:AJ71,LTA!F$102:AJ$102,LTA!F$105:AJ$105)</f>
        <v>477.19999999999993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391.36000000000007</v>
      </c>
      <c r="AB71" s="117">
        <f>-STOA!P71</f>
        <v>0</v>
      </c>
      <c r="AC71">
        <f t="shared" si="3"/>
        <v>17.096555600800713</v>
      </c>
      <c r="AD71">
        <f t="shared" si="4"/>
        <v>1544.0070093518814</v>
      </c>
      <c r="AE71">
        <f>'IDT-1'!F71</f>
        <v>0</v>
      </c>
      <c r="AF71" s="26"/>
      <c r="AG71">
        <f t="shared" si="5"/>
        <v>1544.0070093518814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11.918964546989308</v>
      </c>
      <c r="F72">
        <f>GT_Spot!T72</f>
        <v>0</v>
      </c>
      <c r="G72">
        <f>PPCL_NG!T72</f>
        <v>23.14</v>
      </c>
      <c r="H72">
        <f>PPCL_Spot!T72</f>
        <v>6.31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659.57542382413169</v>
      </c>
      <c r="P72" s="77">
        <v>75.09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38.869999999999997</v>
      </c>
      <c r="U72" s="78">
        <f>SUMPRODUCT(LTA!F72:AJ72,LTA!F$102:AJ$102,LTA!F$105:AJ$105)</f>
        <v>472.42999999999995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391.36000000000007</v>
      </c>
      <c r="AB72" s="117">
        <f>-STOA!P72</f>
        <v>0</v>
      </c>
      <c r="AC72">
        <f t="shared" si="3"/>
        <v>16.565800470773212</v>
      </c>
      <c r="AD72">
        <f t="shared" si="4"/>
        <v>1584.6685879003478</v>
      </c>
      <c r="AE72">
        <f>'IDT-1'!F72</f>
        <v>0</v>
      </c>
      <c r="AF72" s="26"/>
      <c r="AG72">
        <f t="shared" si="5"/>
        <v>1584.6685879003478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11.918964546989308</v>
      </c>
      <c r="F73">
        <f>GT_Spot!T73</f>
        <v>0</v>
      </c>
      <c r="G73">
        <f>PPCL_NG!T73</f>
        <v>23.14</v>
      </c>
      <c r="H73">
        <f>PPCL_Spot!T73</f>
        <v>6.31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659.57527609253862</v>
      </c>
      <c r="P73" s="77">
        <v>75.09</v>
      </c>
      <c r="Q73" s="77">
        <v>0</v>
      </c>
      <c r="R73" s="80">
        <v>9.1680799832495801</v>
      </c>
      <c r="S73" s="80">
        <v>0</v>
      </c>
      <c r="T73" s="78">
        <f>SUMPRODUCT(LTA!F73:AJ73,LTA!F$101:AJ$101,LTA!F$105:AJ$105)</f>
        <v>31.270000000000003</v>
      </c>
      <c r="U73" s="78">
        <f>SUMPRODUCT(LTA!F73:AJ73,LTA!F$102:AJ$102,LTA!F$105:AJ$105)</f>
        <v>464.35999999999996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391.36000000000007</v>
      </c>
      <c r="AB73" s="117">
        <f>-STOA!P73</f>
        <v>0</v>
      </c>
      <c r="AC73">
        <f t="shared" si="3"/>
        <v>16.398230274587789</v>
      </c>
      <c r="AD73">
        <f t="shared" si="4"/>
        <v>1565.7940903481897</v>
      </c>
      <c r="AE73">
        <f>'IDT-1'!F73</f>
        <v>0</v>
      </c>
      <c r="AF73" s="26"/>
      <c r="AG73">
        <f t="shared" si="5"/>
        <v>1565.7940903481897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11.918964546989308</v>
      </c>
      <c r="F74">
        <f>GT_Spot!T74</f>
        <v>0</v>
      </c>
      <c r="G74">
        <f>PPCL_NG!T74</f>
        <v>23.14</v>
      </c>
      <c r="H74">
        <f>PPCL_Spot!T74</f>
        <v>6.31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659.98113471451109</v>
      </c>
      <c r="P74" s="77">
        <v>75.09</v>
      </c>
      <c r="Q74" s="77">
        <v>0</v>
      </c>
      <c r="R74" s="80">
        <v>4.8600000000000003</v>
      </c>
      <c r="S74" s="80">
        <v>0</v>
      </c>
      <c r="T74" s="78">
        <f>SUMPRODUCT(LTA!F74:AJ74,LTA!F$101:AJ$101,LTA!F$105:AJ$105)</f>
        <v>23.68</v>
      </c>
      <c r="U74" s="78">
        <f>SUMPRODUCT(LTA!F74:AJ74,LTA!F$102:AJ$102,LTA!F$105:AJ$105)</f>
        <v>457.32999999999993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391.36000000000007</v>
      </c>
      <c r="AB74" s="117">
        <f>-STOA!P74</f>
        <v>0</v>
      </c>
      <c r="AC74">
        <f t="shared" si="3"/>
        <v>16.146453451386598</v>
      </c>
      <c r="AD74">
        <f t="shared" si="4"/>
        <v>1557.523645810114</v>
      </c>
      <c r="AE74">
        <f>'IDT-1'!F74</f>
        <v>0</v>
      </c>
      <c r="AF74" s="26"/>
      <c r="AG74">
        <f t="shared" si="5"/>
        <v>1557.523645810114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12.020258863252673</v>
      </c>
      <c r="F75">
        <f>GT_Spot!T75</f>
        <v>0</v>
      </c>
      <c r="G75">
        <f>PPCL_NG!T75</f>
        <v>23.14</v>
      </c>
      <c r="H75">
        <f>PPCL_Spot!T75</f>
        <v>6.31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667.73700717371094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16.25</v>
      </c>
      <c r="U75" s="78">
        <f>SUMPRODUCT(LTA!F75:AJ75,LTA!F$102:AJ$102,LTA!F$105:AJ$105)</f>
        <v>458.14999999999986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391.36000000000007</v>
      </c>
      <c r="AB75" s="117">
        <f>-STOA!P75</f>
        <v>0</v>
      </c>
      <c r="AC75">
        <f t="shared" si="3"/>
        <v>16.602957532731413</v>
      </c>
      <c r="AD75">
        <f t="shared" si="4"/>
        <v>1498.4543085042321</v>
      </c>
      <c r="AE75">
        <f>'IDT-1'!F75</f>
        <v>0</v>
      </c>
      <c r="AF75" s="26"/>
      <c r="AG75">
        <f t="shared" si="5"/>
        <v>1498.4543085042321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12.020258863252673</v>
      </c>
      <c r="F76">
        <f>GT_Spot!T76</f>
        <v>0</v>
      </c>
      <c r="G76">
        <f>PPCL_NG!T76</f>
        <v>23.14</v>
      </c>
      <c r="H76">
        <f>PPCL_Spot!T76</f>
        <v>6.31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761.53930017476023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12.22</v>
      </c>
      <c r="U76" s="78">
        <f>SUMPRODUCT(LTA!F76:AJ76,LTA!F$102:AJ$102,LTA!F$105:AJ$105)</f>
        <v>458.03999999999991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391.36000000000007</v>
      </c>
      <c r="AB76" s="117">
        <f>-STOA!P76</f>
        <v>0</v>
      </c>
      <c r="AC76">
        <f t="shared" si="3"/>
        <v>16.814907422197951</v>
      </c>
      <c r="AD76">
        <f t="shared" si="4"/>
        <v>1652.9046516158151</v>
      </c>
      <c r="AE76">
        <f>'IDT-1'!F76</f>
        <v>-94</v>
      </c>
      <c r="AF76" s="26"/>
      <c r="AG76">
        <f t="shared" si="5"/>
        <v>1558.9046516158151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12.020258863252673</v>
      </c>
      <c r="F77">
        <f>GT_Spot!T77</f>
        <v>0</v>
      </c>
      <c r="G77">
        <f>PPCL_NG!T77</f>
        <v>23.14</v>
      </c>
      <c r="H77">
        <f>PPCL_Spot!T77</f>
        <v>6.31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772.21686447703325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7.87</v>
      </c>
      <c r="U77" s="78">
        <f>SUMPRODUCT(LTA!F77:AJ77,LTA!F$102:AJ$102,LTA!F$105:AJ$105)</f>
        <v>456.27999999999986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-118</v>
      </c>
      <c r="AA77" s="117">
        <f>STOA!J77</f>
        <v>391.36000000000007</v>
      </c>
      <c r="AB77" s="117">
        <f>-STOA!P77</f>
        <v>0</v>
      </c>
      <c r="AC77">
        <f t="shared" si="3"/>
        <v>17.281252109123329</v>
      </c>
      <c r="AD77">
        <f t="shared" si="4"/>
        <v>1609.0058712311625</v>
      </c>
      <c r="AE77">
        <f>'IDT-1'!F77</f>
        <v>-87</v>
      </c>
      <c r="AF77" s="26"/>
      <c r="AG77">
        <f t="shared" si="5"/>
        <v>1522.0058712311625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12.020258863252673</v>
      </c>
      <c r="F78">
        <f>GT_Spot!T78</f>
        <v>0</v>
      </c>
      <c r="G78">
        <f>PPCL_NG!T78</f>
        <v>23.14</v>
      </c>
      <c r="H78">
        <f>PPCL_Spot!T78</f>
        <v>6.31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779.30102138023312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5.33</v>
      </c>
      <c r="U78" s="78">
        <f>SUMPRODUCT(LTA!F78:AJ78,LTA!F$102:AJ$102,LTA!F$105:AJ$105)</f>
        <v>453.87999999999988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-109</v>
      </c>
      <c r="AA78" s="117">
        <f>STOA!J78</f>
        <v>391.36000000000007</v>
      </c>
      <c r="AB78" s="117">
        <f>-STOA!P78</f>
        <v>0</v>
      </c>
      <c r="AC78">
        <f t="shared" si="3"/>
        <v>17.042654991727826</v>
      </c>
      <c r="AD78">
        <f t="shared" si="4"/>
        <v>1640.388625251758</v>
      </c>
      <c r="AE78">
        <f>'IDT-1'!F78</f>
        <v>-101</v>
      </c>
      <c r="AF78" s="26"/>
      <c r="AG78">
        <f t="shared" si="5"/>
        <v>1539.388625251758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12.020258863252673</v>
      </c>
      <c r="F79">
        <f>GT_Spot!T79</f>
        <v>0</v>
      </c>
      <c r="G79">
        <f>PPCL_NG!T79</f>
        <v>23.14</v>
      </c>
      <c r="H79">
        <f>PPCL_Spot!T79</f>
        <v>6.31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791.99645046471517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1.48</v>
      </c>
      <c r="U79" s="78">
        <f>SUMPRODUCT(LTA!F79:AJ79,LTA!F$102:AJ$102,LTA!F$105:AJ$105)</f>
        <v>451.76999999999987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-107</v>
      </c>
      <c r="AA79" s="117">
        <f>STOA!J79</f>
        <v>391.36000000000007</v>
      </c>
      <c r="AB79" s="117">
        <f>-STOA!P79</f>
        <v>0</v>
      </c>
      <c r="AC79">
        <f t="shared" si="3"/>
        <v>16.81782668696102</v>
      </c>
      <c r="AD79">
        <f t="shared" si="4"/>
        <v>1679.3488826410069</v>
      </c>
      <c r="AE79">
        <f>'IDT-1'!F79</f>
        <v>-113</v>
      </c>
      <c r="AF79" s="26"/>
      <c r="AG79">
        <f t="shared" si="5"/>
        <v>1566.3488826410069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12.020258863252673</v>
      </c>
      <c r="F80">
        <f>GT_Spot!T80</f>
        <v>0</v>
      </c>
      <c r="G80">
        <f>PPCL_NG!T80</f>
        <v>23.14</v>
      </c>
      <c r="H80">
        <f>PPCL_Spot!T80</f>
        <v>6.31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802.18821515431512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0.42</v>
      </c>
      <c r="U80" s="78">
        <f>SUMPRODUCT(LTA!F80:AJ80,LTA!F$102:AJ$102,LTA!F$105:AJ$105)</f>
        <v>449.80999999999989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-117</v>
      </c>
      <c r="AA80" s="117">
        <f>STOA!J80</f>
        <v>391.36000000000007</v>
      </c>
      <c r="AB80" s="117">
        <f>-STOA!P80</f>
        <v>0</v>
      </c>
      <c r="AC80">
        <f t="shared" si="3"/>
        <v>16.96971949145145</v>
      </c>
      <c r="AD80">
        <f t="shared" si="4"/>
        <v>1676.3687545261162</v>
      </c>
      <c r="AE80">
        <f>'IDT-1'!F80</f>
        <v>-110</v>
      </c>
      <c r="AF80" s="26"/>
      <c r="AG80">
        <f t="shared" si="5"/>
        <v>1566.3687545261162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12.020258863252673</v>
      </c>
      <c r="F81">
        <f>GT_Spot!T81</f>
        <v>0</v>
      </c>
      <c r="G81">
        <f>PPCL_NG!T81</f>
        <v>23.14</v>
      </c>
      <c r="H81">
        <f>PPCL_Spot!T81</f>
        <v>6.31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801.90180080789082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445.57999999999987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-85</v>
      </c>
      <c r="AA81" s="117">
        <f>STOA!J81</f>
        <v>391.36000000000007</v>
      </c>
      <c r="AB81" s="117">
        <f>-STOA!P81</f>
        <v>0</v>
      </c>
      <c r="AC81">
        <f t="shared" si="3"/>
        <v>16.642178964492665</v>
      </c>
      <c r="AD81">
        <f t="shared" si="4"/>
        <v>1703.7598807066508</v>
      </c>
      <c r="AE81">
        <f>'IDT-1'!F81</f>
        <v>-135</v>
      </c>
      <c r="AF81" s="26"/>
      <c r="AG81">
        <f t="shared" si="5"/>
        <v>1568.7598807066508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12.020258863252673</v>
      </c>
      <c r="F82">
        <f>GT_Spot!T82</f>
        <v>0</v>
      </c>
      <c r="G82">
        <f>PPCL_NG!T82</f>
        <v>23.14</v>
      </c>
      <c r="H82">
        <f>PPCL_Spot!T82</f>
        <v>6.31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801.90180080789082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444.41999999999985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-60</v>
      </c>
      <c r="AA82" s="117">
        <f>STOA!J82</f>
        <v>391.36000000000007</v>
      </c>
      <c r="AB82" s="117">
        <f>-STOA!P82</f>
        <v>0</v>
      </c>
      <c r="AC82">
        <f t="shared" si="3"/>
        <v>16.853924152547549</v>
      </c>
      <c r="AD82">
        <f t="shared" si="4"/>
        <v>1677.3881355185961</v>
      </c>
      <c r="AE82">
        <f>'IDT-1'!F82</f>
        <v>-160</v>
      </c>
      <c r="AF82" s="26"/>
      <c r="AG82">
        <f t="shared" si="5"/>
        <v>1517.3881355185961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12.020258863252673</v>
      </c>
      <c r="F83">
        <f>GT_Spot!T83</f>
        <v>0</v>
      </c>
      <c r="G83">
        <f>PPCL_NG!T83</f>
        <v>23.14</v>
      </c>
      <c r="H83">
        <f>PPCL_Spot!T83</f>
        <v>6.31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803.19646610354096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440.28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-41</v>
      </c>
      <c r="AA83" s="117">
        <f>STOA!J83</f>
        <v>391.36000000000007</v>
      </c>
      <c r="AB83" s="117">
        <f>-STOA!P83</f>
        <v>0</v>
      </c>
      <c r="AC83">
        <f t="shared" si="3"/>
        <v>16.216294408117793</v>
      </c>
      <c r="AD83">
        <f t="shared" si="4"/>
        <v>1744.1804305586759</v>
      </c>
      <c r="AE83">
        <f>'IDT-1'!F83</f>
        <v>-182</v>
      </c>
      <c r="AF83" s="26"/>
      <c r="AG83">
        <f t="shared" si="5"/>
        <v>1562.1804305586759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12.020258863252673</v>
      </c>
      <c r="F84">
        <f>GT_Spot!T84</f>
        <v>0</v>
      </c>
      <c r="G84">
        <f>PPCL_NG!T84</f>
        <v>23.14</v>
      </c>
      <c r="H84">
        <f>PPCL_Spot!T84</f>
        <v>6.31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803.28899330551508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440.00999999999993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</v>
      </c>
      <c r="AA84" s="117">
        <f>STOA!J84</f>
        <v>391.36000000000007</v>
      </c>
      <c r="AB84" s="117">
        <f>-STOA!P84</f>
        <v>0</v>
      </c>
      <c r="AC84">
        <f t="shared" si="3"/>
        <v>16.072682607140042</v>
      </c>
      <c r="AD84">
        <f t="shared" si="4"/>
        <v>1760.1465695616278</v>
      </c>
      <c r="AE84">
        <f>'IDT-1'!F84</f>
        <v>-202</v>
      </c>
      <c r="AF84" s="26"/>
      <c r="AG84">
        <f t="shared" si="5"/>
        <v>1558.1465695616278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12.020258863252673</v>
      </c>
      <c r="F85">
        <f>GT_Spot!T85</f>
        <v>0</v>
      </c>
      <c r="G85">
        <f>PPCL_NG!T85</f>
        <v>23.14</v>
      </c>
      <c r="H85">
        <f>PPCL_Spot!T85</f>
        <v>6.31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802.30691177911524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439.78999999999996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391.36000000000007</v>
      </c>
      <c r="AB85" s="117">
        <f>-STOA!P85</f>
        <v>0</v>
      </c>
      <c r="AC85">
        <f t="shared" si="3"/>
        <v>15.84015110165284</v>
      </c>
      <c r="AD85">
        <f t="shared" si="4"/>
        <v>1784.1770195407153</v>
      </c>
      <c r="AE85">
        <f>'IDT-1'!F85</f>
        <v>-230.84200000000001</v>
      </c>
      <c r="AF85" s="26"/>
      <c r="AG85">
        <f t="shared" si="5"/>
        <v>1553.3350195407152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12.020258863252673</v>
      </c>
      <c r="F86">
        <f>GT_Spot!T86</f>
        <v>0</v>
      </c>
      <c r="G86">
        <f>PPCL_NG!T86</f>
        <v>23.14</v>
      </c>
      <c r="H86">
        <f>PPCL_Spot!T86</f>
        <v>6.31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792.11514708951518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439.51999999999992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391.36000000000007</v>
      </c>
      <c r="AB86" s="117">
        <f>-STOA!P86</f>
        <v>0</v>
      </c>
      <c r="AC86">
        <f t="shared" si="3"/>
        <v>15.748087572384359</v>
      </c>
      <c r="AD86">
        <f t="shared" si="4"/>
        <v>1773.8073183803835</v>
      </c>
      <c r="AE86">
        <f>'IDT-1'!F86</f>
        <v>-229.548</v>
      </c>
      <c r="AF86" s="26"/>
      <c r="AG86">
        <f t="shared" si="5"/>
        <v>1544.2593183803835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12.020258863252673</v>
      </c>
      <c r="F87">
        <f>GT_Spot!T87</f>
        <v>0</v>
      </c>
      <c r="G87">
        <f>PPCL_NG!T87</f>
        <v>23.14</v>
      </c>
      <c r="H87">
        <f>PPCL_Spot!T87</f>
        <v>6.31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784.78699697583329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435.82999999999993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391.36000000000007</v>
      </c>
      <c r="AB87" s="117">
        <f>-STOA!P87</f>
        <v>0</v>
      </c>
      <c r="AC87">
        <f t="shared" si="3"/>
        <v>15.651127851383956</v>
      </c>
      <c r="AD87">
        <f t="shared" si="4"/>
        <v>1762.8861279877019</v>
      </c>
      <c r="AE87">
        <f>'IDT-1'!F87</f>
        <v>-229.33199999999999</v>
      </c>
      <c r="AF87" s="26"/>
      <c r="AG87">
        <f t="shared" si="5"/>
        <v>1533.554127987702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12.020258863252673</v>
      </c>
      <c r="F88">
        <f>GT_Spot!T88</f>
        <v>0</v>
      </c>
      <c r="G88">
        <f>PPCL_NG!T88</f>
        <v>23.14</v>
      </c>
      <c r="H88">
        <f>PPCL_Spot!T88</f>
        <v>6.31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784.78699697583329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435.93999999999994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391.36000000000007</v>
      </c>
      <c r="AB88" s="117">
        <f>-STOA!P88</f>
        <v>0</v>
      </c>
      <c r="AC88">
        <f t="shared" si="3"/>
        <v>15.652095851383958</v>
      </c>
      <c r="AD88">
        <f t="shared" si="4"/>
        <v>1762.995159987702</v>
      </c>
      <c r="AE88">
        <f>'IDT-1'!F88</f>
        <v>-219.74199999999999</v>
      </c>
      <c r="AF88" s="26"/>
      <c r="AG88">
        <f t="shared" si="5"/>
        <v>1543.253159987702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12.020258863252673</v>
      </c>
      <c r="F89">
        <f>GT_Spot!T89</f>
        <v>0</v>
      </c>
      <c r="G89">
        <f>PPCL_NG!T89</f>
        <v>23.14</v>
      </c>
      <c r="H89">
        <f>PPCL_Spot!T89</f>
        <v>6.31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784.78699697583329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433.81999999999994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391.36000000000007</v>
      </c>
      <c r="AB89" s="117">
        <f>-STOA!P89</f>
        <v>0</v>
      </c>
      <c r="AC89">
        <f t="shared" si="3"/>
        <v>15.899783677049818</v>
      </c>
      <c r="AD89">
        <f t="shared" si="4"/>
        <v>1730.6274721620364</v>
      </c>
      <c r="AE89">
        <f>'IDT-1'!F89</f>
        <v>-197.322</v>
      </c>
      <c r="AF89" s="26"/>
      <c r="AG89">
        <f t="shared" si="5"/>
        <v>1533.3054721620365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12.020258863252673</v>
      </c>
      <c r="F90">
        <f>GT_Spot!T90</f>
        <v>0</v>
      </c>
      <c r="G90">
        <f>PPCL_NG!T90</f>
        <v>23.14</v>
      </c>
      <c r="H90">
        <f>PPCL_Spot!T90</f>
        <v>6.31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784.78699697583329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433.90999999999997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391.36000000000007</v>
      </c>
      <c r="AB90" s="117">
        <f>-STOA!P90</f>
        <v>0</v>
      </c>
      <c r="AC90">
        <f t="shared" si="3"/>
        <v>15.634231851383959</v>
      </c>
      <c r="AD90">
        <f t="shared" si="4"/>
        <v>1760.9830239877022</v>
      </c>
      <c r="AE90">
        <f>'IDT-1'!F90</f>
        <v>-173.792</v>
      </c>
      <c r="AF90" s="26"/>
      <c r="AG90">
        <f t="shared" si="5"/>
        <v>1587.1910239877022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12.020258863252673</v>
      </c>
      <c r="F91">
        <f>GT_Spot!T91</f>
        <v>0</v>
      </c>
      <c r="G91">
        <f>PPCL_NG!T91</f>
        <v>23.14</v>
      </c>
      <c r="H91">
        <f>PPCL_Spot!T91</f>
        <v>6.31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831.81557019547802</v>
      </c>
      <c r="P91" s="77">
        <v>59.937128897830149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433.4899999999999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391.36000000000007</v>
      </c>
      <c r="AB91" s="117">
        <f>-STOA!P91</f>
        <v>0</v>
      </c>
      <c r="AC91">
        <f t="shared" si="3"/>
        <v>16.088604580461645</v>
      </c>
      <c r="AD91">
        <f t="shared" si="4"/>
        <v>1771.9843533760993</v>
      </c>
      <c r="AE91">
        <f>'IDT-1'!F91</f>
        <v>-156.84299999999999</v>
      </c>
      <c r="AF91" s="26"/>
      <c r="AG91">
        <f t="shared" si="5"/>
        <v>1615.1413533760992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12.020258863252673</v>
      </c>
      <c r="F92">
        <f>GT_Spot!T92</f>
        <v>0</v>
      </c>
      <c r="G92">
        <f>PPCL_NG!T92</f>
        <v>23.14</v>
      </c>
      <c r="H92">
        <f>PPCL_Spot!T92</f>
        <v>6.31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831.81557019547802</v>
      </c>
      <c r="P92" s="77">
        <v>59.937128897830149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434.4799999999999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391.36000000000007</v>
      </c>
      <c r="AB92" s="117">
        <f>-STOA!P92</f>
        <v>0</v>
      </c>
      <c r="AC92">
        <f t="shared" si="3"/>
        <v>16.505710446482627</v>
      </c>
      <c r="AD92">
        <f t="shared" si="4"/>
        <v>1726.557247510078</v>
      </c>
      <c r="AE92">
        <f>'IDT-1'!F92</f>
        <v>-138.91300000000001</v>
      </c>
      <c r="AF92" s="26"/>
      <c r="AG92">
        <f t="shared" si="5"/>
        <v>1587.644247510078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-66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12.020258863252673</v>
      </c>
      <c r="F93">
        <f>GT_Spot!T93</f>
        <v>0</v>
      </c>
      <c r="G93">
        <f>PPCL_NG!T93</f>
        <v>23.14</v>
      </c>
      <c r="H93">
        <f>PPCL_Spot!T93</f>
        <v>6.31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831.81557019547802</v>
      </c>
      <c r="P93" s="77">
        <v>59.937128897830149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434.4799999999999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391.36000000000007</v>
      </c>
      <c r="AB93" s="117">
        <f>-STOA!P93</f>
        <v>0</v>
      </c>
      <c r="AC93">
        <f t="shared" si="3"/>
        <v>15.919754030017735</v>
      </c>
      <c r="AD93">
        <f t="shared" si="4"/>
        <v>1793.143203926543</v>
      </c>
      <c r="AE93">
        <f>'IDT-1'!F93</f>
        <v>-122.24299999999999</v>
      </c>
      <c r="AF93" s="26"/>
      <c r="AG93">
        <f t="shared" si="5"/>
        <v>1670.9002039265431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12.020258863252673</v>
      </c>
      <c r="F94">
        <f>GT_Spot!T94</f>
        <v>0</v>
      </c>
      <c r="G94">
        <f>PPCL_NG!T94</f>
        <v>23.14</v>
      </c>
      <c r="H94">
        <f>PPCL_Spot!T94</f>
        <v>6.31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831.81557019547802</v>
      </c>
      <c r="P94" s="77">
        <v>59.937128897830149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434.80999999999989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391.36000000000007</v>
      </c>
      <c r="AB94" s="117">
        <f>-STOA!P94</f>
        <v>0</v>
      </c>
      <c r="AC94">
        <f t="shared" si="3"/>
        <v>15.922658030017736</v>
      </c>
      <c r="AD94">
        <f t="shared" si="4"/>
        <v>1793.470299926543</v>
      </c>
      <c r="AE94">
        <f>'IDT-1'!F94</f>
        <v>-111.79300000000001</v>
      </c>
      <c r="AF94" s="26"/>
      <c r="AG94">
        <f t="shared" si="5"/>
        <v>1681.6772999265431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12.020258863252673</v>
      </c>
      <c r="F95">
        <f>GT_Spot!T95</f>
        <v>0</v>
      </c>
      <c r="G95">
        <f>PPCL_NG!T95</f>
        <v>23.14</v>
      </c>
      <c r="H95">
        <f>PPCL_Spot!T95</f>
        <v>6.31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817.03383005219621</v>
      </c>
      <c r="P95" s="77">
        <v>59.937128897830149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432.82999999999993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391.36000000000007</v>
      </c>
      <c r="AB95" s="117">
        <f>-STOA!P95</f>
        <v>0</v>
      </c>
      <c r="AC95">
        <f t="shared" si="3"/>
        <v>15.775154716756855</v>
      </c>
      <c r="AD95">
        <f t="shared" si="4"/>
        <v>1776.8560630965221</v>
      </c>
      <c r="AE95">
        <f>'IDT-1'!F95</f>
        <v>-103.289</v>
      </c>
      <c r="AF95" s="26"/>
      <c r="AG95">
        <f t="shared" si="5"/>
        <v>1673.5670630965221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12.020258863252673</v>
      </c>
      <c r="F96">
        <f>GT_Spot!T96</f>
        <v>0</v>
      </c>
      <c r="G96">
        <f>PPCL_NG!T96</f>
        <v>23.14</v>
      </c>
      <c r="H96">
        <f>PPCL_Spot!T96</f>
        <v>6.31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817.03383005219621</v>
      </c>
      <c r="P96" s="77">
        <v>59.937128897830149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433.08999999999992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391.36000000000007</v>
      </c>
      <c r="AB96" s="117">
        <f>-STOA!P96</f>
        <v>0</v>
      </c>
      <c r="AC96">
        <f t="shared" si="3"/>
        <v>15.777442716756857</v>
      </c>
      <c r="AD96">
        <f t="shared" si="4"/>
        <v>1777.1137750965222</v>
      </c>
      <c r="AE96">
        <f>'IDT-1'!F96</f>
        <v>-105.133</v>
      </c>
      <c r="AF96" s="26"/>
      <c r="AG96">
        <f t="shared" si="5"/>
        <v>1671.9807750965222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12.020258863252673</v>
      </c>
      <c r="F97">
        <f>GT_Spot!T97</f>
        <v>0</v>
      </c>
      <c r="G97">
        <f>PPCL_NG!T97</f>
        <v>23.14</v>
      </c>
      <c r="H97">
        <f>PPCL_Spot!T97</f>
        <v>6.31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816.41147599278543</v>
      </c>
      <c r="P97" s="77">
        <v>59.937128897830149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433.42999999999989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391.36000000000007</v>
      </c>
      <c r="AB97" s="117">
        <f>-STOA!P97</f>
        <v>0</v>
      </c>
      <c r="AC97">
        <f t="shared" si="3"/>
        <v>15.774958001034042</v>
      </c>
      <c r="AD97">
        <f t="shared" si="4"/>
        <v>1776.8339057528342</v>
      </c>
      <c r="AE97">
        <f>'IDT-1'!F97</f>
        <v>-109.527</v>
      </c>
      <c r="AF97" s="26"/>
      <c r="AG97">
        <f t="shared" si="5"/>
        <v>1667.3069057528342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12.020258863252673</v>
      </c>
      <c r="F98">
        <f>GT_Spot!T98</f>
        <v>0</v>
      </c>
      <c r="G98">
        <f>PPCL_NG!T98</f>
        <v>23.14</v>
      </c>
      <c r="H98">
        <f>PPCL_Spot!T98</f>
        <v>6.31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816.24333414119803</v>
      </c>
      <c r="P98" s="77">
        <v>59.937128897830149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433.59999999999991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391.36000000000007</v>
      </c>
      <c r="AB98" s="117">
        <f>-STOA!P98</f>
        <v>0</v>
      </c>
      <c r="AC98">
        <f t="shared" si="3"/>
        <v>15.774974352740072</v>
      </c>
      <c r="AD98">
        <f t="shared" si="4"/>
        <v>1776.8357475495407</v>
      </c>
      <c r="AE98">
        <f>'IDT-1'!F98</f>
        <v>-118.78</v>
      </c>
      <c r="AF98" s="26"/>
      <c r="AG98">
        <f t="shared" si="5"/>
        <v>1658.0557475495407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0.28405389782892226</v>
      </c>
      <c r="F99">
        <f t="shared" si="6"/>
        <v>0</v>
      </c>
      <c r="G99">
        <f t="shared" si="6"/>
        <v>0.55536000000000074</v>
      </c>
      <c r="H99">
        <f t="shared" si="6"/>
        <v>0.14125747924685811</v>
      </c>
      <c r="I99">
        <f t="shared" si="6"/>
        <v>1.2293137189231196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16.407372239918903</v>
      </c>
      <c r="P99" s="77">
        <f t="shared" si="6"/>
        <v>1.1566287607467407</v>
      </c>
      <c r="Q99" s="77">
        <f t="shared" si="6"/>
        <v>0</v>
      </c>
      <c r="R99" s="80">
        <f>SUM(R3:R98)/4000</f>
        <v>0.22481249203845591</v>
      </c>
      <c r="S99" s="80">
        <f t="shared" si="6"/>
        <v>0</v>
      </c>
      <c r="T99" s="78">
        <f t="shared" si="6"/>
        <v>0.81131249999999999</v>
      </c>
      <c r="U99" s="78">
        <f t="shared" si="6"/>
        <v>10.146475000000001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-1.0909225</v>
      </c>
      <c r="AA99" s="117">
        <f t="shared" si="6"/>
        <v>9.3895900000000072</v>
      </c>
      <c r="AB99" s="117">
        <f t="shared" si="6"/>
        <v>0</v>
      </c>
      <c r="AC99">
        <f t="shared" si="6"/>
        <v>0.37966675754184542</v>
      </c>
      <c r="AD99">
        <f t="shared" si="6"/>
        <v>37.40023183116115</v>
      </c>
      <c r="AE99">
        <f t="shared" si="6"/>
        <v>-0.99737475000000009</v>
      </c>
      <c r="AG99">
        <f t="shared" si="6"/>
        <v>36.402857081161166</v>
      </c>
      <c r="AI99">
        <f t="shared" si="6"/>
        <v>0</v>
      </c>
      <c r="AJ99">
        <f t="shared" si="6"/>
        <v>0</v>
      </c>
      <c r="AK99">
        <f t="shared" si="6"/>
        <v>0.103895</v>
      </c>
      <c r="AL99">
        <f t="shared" si="6"/>
        <v>-1.57925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0.76790027269185823</v>
      </c>
      <c r="F3">
        <f>GT_Spot!S3</f>
        <v>0</v>
      </c>
      <c r="G3">
        <f>PPCL_NG!S3</f>
        <v>36.36</v>
      </c>
      <c r="H3">
        <f>PPCL_Spot!S3</f>
        <v>9.7228596646072383</v>
      </c>
      <c r="I3">
        <f>Bawana_NG!S3</f>
        <v>29.06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78.259999999999991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1.7480386874482321</v>
      </c>
      <c r="AD3">
        <f>SUM(B3:AB3,AI3:AR3)-AC3</f>
        <v>196.89272124985087</v>
      </c>
      <c r="AE3">
        <f>'IDT-1'!E3</f>
        <v>0</v>
      </c>
      <c r="AF3" s="26"/>
      <c r="AG3">
        <f>SUM(AD3:AF3)+AT3</f>
        <v>157.89272124985087</v>
      </c>
      <c r="AI3" s="75">
        <f>PXIL!K3</f>
        <v>0</v>
      </c>
      <c r="AJ3" s="75">
        <f>PXIL!Q3</f>
        <v>0</v>
      </c>
      <c r="AK3" s="75">
        <f>RTM_IEX!K3</f>
        <v>9.67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33.83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0.76790027269185823</v>
      </c>
      <c r="F4">
        <f>GT_Spot!S4</f>
        <v>0</v>
      </c>
      <c r="G4">
        <f>PPCL_NG!S4</f>
        <v>36.36</v>
      </c>
      <c r="H4">
        <f>PPCL_Spot!S4</f>
        <v>9.7228596646072383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78.259999999999991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1.875638687448232</v>
      </c>
      <c r="AD4">
        <f t="shared" ref="AD4:AD67" si="1">SUM(B4:AB4,AI4:AR4)-AC4</f>
        <v>211.26512124985086</v>
      </c>
      <c r="AE4">
        <f>'IDT-1'!E4</f>
        <v>0</v>
      </c>
      <c r="AF4" s="26"/>
      <c r="AG4">
        <f t="shared" ref="AG4:AG67" si="2">SUM(AD4:AF4)+AT4</f>
        <v>172.26512124985086</v>
      </c>
      <c r="AI4" s="75">
        <f>PXIL!K4</f>
        <v>0</v>
      </c>
      <c r="AJ4" s="75">
        <f>PXIL!Q4</f>
        <v>0</v>
      </c>
      <c r="AK4" s="75">
        <f>RTM_IEX!K4</f>
        <v>9.67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48.33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0.76790027269185823</v>
      </c>
      <c r="F5">
        <f>GT_Spot!S5</f>
        <v>0</v>
      </c>
      <c r="G5">
        <f>PPCL_NG!S5</f>
        <v>36.36</v>
      </c>
      <c r="H5">
        <f>PPCL_Spot!S5</f>
        <v>9.7228596646072383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78.259999999999991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1.535430687448232</v>
      </c>
      <c r="AD5">
        <f t="shared" si="1"/>
        <v>172.94532924985083</v>
      </c>
      <c r="AE5">
        <f>'IDT-1'!E5</f>
        <v>0</v>
      </c>
      <c r="AF5" s="26"/>
      <c r="AG5">
        <f t="shared" si="2"/>
        <v>133.94532924985083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1.196727697701597</v>
      </c>
      <c r="F6">
        <f>GT_Spot!S6</f>
        <v>0</v>
      </c>
      <c r="G6">
        <f>PPCL_NG!S6</f>
        <v>36.36</v>
      </c>
      <c r="H6">
        <f>PPCL_Spot!S6</f>
        <v>9.7228596646072383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78.259999999999991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1.879412368788318</v>
      </c>
      <c r="AD6">
        <f t="shared" si="1"/>
        <v>211.69017499352051</v>
      </c>
      <c r="AE6">
        <f>'IDT-1'!E6</f>
        <v>0</v>
      </c>
      <c r="AF6" s="26"/>
      <c r="AG6">
        <f t="shared" si="2"/>
        <v>172.69017499352051</v>
      </c>
      <c r="AI6" s="75">
        <f>PXIL!K6</f>
        <v>0</v>
      </c>
      <c r="AJ6" s="75">
        <f>PXIL!Q6</f>
        <v>0</v>
      </c>
      <c r="AK6" s="75">
        <f>RTM_IEX!K6</f>
        <v>9.67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48.33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2.0837209302325586</v>
      </c>
      <c r="F7">
        <f>GT_Spot!S7</f>
        <v>0</v>
      </c>
      <c r="G7">
        <f>PPCL_NG!S7</f>
        <v>36.36</v>
      </c>
      <c r="H7">
        <f>PPCL_Spot!S7</f>
        <v>9.7228596646072383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78.86999999999999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1.3821859092345903</v>
      </c>
      <c r="AD7">
        <f t="shared" si="1"/>
        <v>155.68439468560521</v>
      </c>
      <c r="AE7">
        <f>'IDT-1'!E7</f>
        <v>0</v>
      </c>
      <c r="AF7" s="26"/>
      <c r="AG7">
        <f t="shared" si="2"/>
        <v>116.68439468560521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2.0837209302325586</v>
      </c>
      <c r="F8">
        <f>GT_Spot!S8</f>
        <v>0</v>
      </c>
      <c r="G8">
        <f>PPCL_NG!S8</f>
        <v>36.36</v>
      </c>
      <c r="H8">
        <f>PPCL_Spot!S8</f>
        <v>9.7228596646072383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78.86999999999999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1.8074899092345902</v>
      </c>
      <c r="AD8">
        <f t="shared" si="1"/>
        <v>203.58909068560521</v>
      </c>
      <c r="AE8">
        <f>'IDT-1'!E8</f>
        <v>0</v>
      </c>
      <c r="AF8" s="26"/>
      <c r="AG8">
        <f t="shared" si="2"/>
        <v>164.58909068560521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48.33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2.0836132020845399</v>
      </c>
      <c r="F9">
        <f>GT_Spot!S9</f>
        <v>0</v>
      </c>
      <c r="G9">
        <f>PPCL_NG!S9</f>
        <v>36.36</v>
      </c>
      <c r="H9">
        <f>PPCL_Spot!S9</f>
        <v>9.7228596646072383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78.97999999999999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1.3831529612268876</v>
      </c>
      <c r="AD9">
        <f t="shared" si="1"/>
        <v>155.79331990546487</v>
      </c>
      <c r="AE9">
        <f>'IDT-1'!E9</f>
        <v>0</v>
      </c>
      <c r="AF9" s="26"/>
      <c r="AG9">
        <f t="shared" si="2"/>
        <v>116.79331990546487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2.0836132020845399</v>
      </c>
      <c r="F10">
        <f>GT_Spot!S10</f>
        <v>0</v>
      </c>
      <c r="G10">
        <f>PPCL_NG!S10</f>
        <v>36.36</v>
      </c>
      <c r="H10">
        <f>PPCL_Spot!S10</f>
        <v>9.7228596646072383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78.97999999999999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1.8935529612268875</v>
      </c>
      <c r="AD10">
        <f t="shared" si="1"/>
        <v>213.28291990546489</v>
      </c>
      <c r="AE10">
        <f>'IDT-1'!E10</f>
        <v>0</v>
      </c>
      <c r="AF10" s="26"/>
      <c r="AG10">
        <f t="shared" si="2"/>
        <v>174.28291990546489</v>
      </c>
      <c r="AI10" s="75">
        <f>PXIL!K10</f>
        <v>0</v>
      </c>
      <c r="AJ10" s="75">
        <f>PXIL!Q10</f>
        <v>0</v>
      </c>
      <c r="AK10" s="75">
        <f>RTM_IEX!K10</f>
        <v>9.67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48.33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2.0836132020845399</v>
      </c>
      <c r="F11">
        <f>GT_Spot!S11</f>
        <v>0</v>
      </c>
      <c r="G11">
        <f>PPCL_NG!S11</f>
        <v>36.36</v>
      </c>
      <c r="H11">
        <f>PPCL_Spot!S11</f>
        <v>9.7228596646072383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79.480000000000018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1.387552961226888</v>
      </c>
      <c r="AD11">
        <f t="shared" si="1"/>
        <v>156.28891990546489</v>
      </c>
      <c r="AE11">
        <f>'IDT-1'!E11</f>
        <v>0</v>
      </c>
      <c r="AF11" s="26"/>
      <c r="AG11">
        <f t="shared" si="2"/>
        <v>117.28891990546489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2.0836132020845399</v>
      </c>
      <c r="F12">
        <f>GT_Spot!S12</f>
        <v>0</v>
      </c>
      <c r="G12">
        <f>PPCL_NG!S12</f>
        <v>36.36</v>
      </c>
      <c r="H12">
        <f>PPCL_Spot!S12</f>
        <v>9.7228596646072383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79.480000000000018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1.8979529612268879</v>
      </c>
      <c r="AD12">
        <f t="shared" si="1"/>
        <v>213.77851990546489</v>
      </c>
      <c r="AE12">
        <f>'IDT-1'!E12</f>
        <v>0</v>
      </c>
      <c r="AF12" s="26"/>
      <c r="AG12">
        <f t="shared" si="2"/>
        <v>174.77851990546489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48.33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2.0836132020845399</v>
      </c>
      <c r="F13">
        <f>GT_Spot!S13</f>
        <v>0</v>
      </c>
      <c r="G13">
        <f>PPCL_NG!S13</f>
        <v>36.36</v>
      </c>
      <c r="H13">
        <f>PPCL_Spot!S13</f>
        <v>9.7228596646072383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79.480000000000018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1.387552961226888</v>
      </c>
      <c r="AD13">
        <f t="shared" si="1"/>
        <v>156.28891990546489</v>
      </c>
      <c r="AE13">
        <f>'IDT-1'!E13</f>
        <v>0</v>
      </c>
      <c r="AF13" s="26"/>
      <c r="AG13">
        <f t="shared" si="2"/>
        <v>117.28891990546489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2.0836132020845399</v>
      </c>
      <c r="F14">
        <f>GT_Spot!S14</f>
        <v>0</v>
      </c>
      <c r="G14">
        <f>PPCL_NG!S14</f>
        <v>36.36</v>
      </c>
      <c r="H14">
        <f>PPCL_Spot!S14</f>
        <v>9.7228596646072383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79.54000000000002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1.3880809612268878</v>
      </c>
      <c r="AD14">
        <f t="shared" si="1"/>
        <v>156.34839190546492</v>
      </c>
      <c r="AE14">
        <f>'IDT-1'!E14</f>
        <v>0</v>
      </c>
      <c r="AF14" s="26"/>
      <c r="AG14">
        <f t="shared" si="2"/>
        <v>117.34839190546492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2.0836132020845399</v>
      </c>
      <c r="F15">
        <f>GT_Spot!S15</f>
        <v>0</v>
      </c>
      <c r="G15">
        <f>PPCL_NG!S15</f>
        <v>36.36</v>
      </c>
      <c r="H15">
        <f>PPCL_Spot!S15</f>
        <v>9.7228596646072383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79.54000000000002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1.3880809612268878</v>
      </c>
      <c r="AD15">
        <f t="shared" si="1"/>
        <v>156.34839190546492</v>
      </c>
      <c r="AE15">
        <f>'IDT-1'!E15</f>
        <v>0</v>
      </c>
      <c r="AF15" s="26"/>
      <c r="AG15">
        <f t="shared" si="2"/>
        <v>156.34839190546492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2.0836132020845399</v>
      </c>
      <c r="F16">
        <f>GT_Spot!S16</f>
        <v>0</v>
      </c>
      <c r="G16">
        <f>PPCL_NG!S16</f>
        <v>36.36</v>
      </c>
      <c r="H16">
        <f>PPCL_Spot!S16</f>
        <v>9.7228596646072383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79.54000000000002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1.3880809612268878</v>
      </c>
      <c r="AD16">
        <f t="shared" si="1"/>
        <v>156.34839190546492</v>
      </c>
      <c r="AE16">
        <f>'IDT-1'!E16</f>
        <v>0</v>
      </c>
      <c r="AF16" s="26"/>
      <c r="AG16">
        <f t="shared" si="2"/>
        <v>156.34839190546492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2.0836132020845399</v>
      </c>
      <c r="F17">
        <f>GT_Spot!S17</f>
        <v>0</v>
      </c>
      <c r="G17">
        <f>PPCL_NG!S17</f>
        <v>36.36</v>
      </c>
      <c r="H17">
        <f>PPCL_Spot!S17</f>
        <v>9.7228596646072383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1.3872009612268876</v>
      </c>
      <c r="AD17">
        <f t="shared" si="1"/>
        <v>156.24927190546489</v>
      </c>
      <c r="AE17">
        <f>'IDT-1'!E17</f>
        <v>0</v>
      </c>
      <c r="AF17" s="26"/>
      <c r="AG17">
        <f t="shared" si="2"/>
        <v>156.24927190546489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2.0836132020845399</v>
      </c>
      <c r="F18">
        <f>GT_Spot!S18</f>
        <v>0</v>
      </c>
      <c r="G18">
        <f>PPCL_NG!S18</f>
        <v>36.36</v>
      </c>
      <c r="H18">
        <f>PPCL_Spot!S18</f>
        <v>9.7228596646072383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79.54000000000002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1.7432060621147007</v>
      </c>
      <c r="AD18">
        <f t="shared" si="1"/>
        <v>115.9932668045771</v>
      </c>
      <c r="AE18">
        <f>'IDT-1'!E18</f>
        <v>0</v>
      </c>
      <c r="AF18" s="26"/>
      <c r="AG18">
        <f t="shared" si="2"/>
        <v>115.9932668045771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2.0836132020845399</v>
      </c>
      <c r="F19">
        <f>GT_Spot!S19</f>
        <v>0</v>
      </c>
      <c r="G19">
        <f>PPCL_NG!S19</f>
        <v>36.36</v>
      </c>
      <c r="H19">
        <f>PPCL_Spot!S19</f>
        <v>10.562934148374548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78.34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1.3849136166840401</v>
      </c>
      <c r="AD19">
        <f t="shared" si="1"/>
        <v>155.99163373377507</v>
      </c>
      <c r="AE19">
        <f>'IDT-1'!E19</f>
        <v>0</v>
      </c>
      <c r="AF19" s="26"/>
      <c r="AG19">
        <f t="shared" si="2"/>
        <v>155.99163373377507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2.0836132020845399</v>
      </c>
      <c r="F20">
        <f>GT_Spot!S20</f>
        <v>0</v>
      </c>
      <c r="G20">
        <f>PPCL_NG!S20</f>
        <v>36.36</v>
      </c>
      <c r="H20">
        <f>PPCL_Spot!S20</f>
        <v>10.562934148374548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78.34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1.3849136166840401</v>
      </c>
      <c r="AD20">
        <f t="shared" si="1"/>
        <v>155.99163373377507</v>
      </c>
      <c r="AE20">
        <f>'IDT-1'!E20</f>
        <v>0</v>
      </c>
      <c r="AF20" s="26"/>
      <c r="AG20">
        <f t="shared" si="2"/>
        <v>155.99163373377507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2.0836132020845399</v>
      </c>
      <c r="F21">
        <f>GT_Spot!S21</f>
        <v>0</v>
      </c>
      <c r="G21">
        <f>PPCL_NG!S21</f>
        <v>36.36</v>
      </c>
      <c r="H21">
        <f>PPCL_Spot!S21</f>
        <v>10.562934148374548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78.34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1.3849136166840401</v>
      </c>
      <c r="AD21">
        <f t="shared" si="1"/>
        <v>155.99163373377507</v>
      </c>
      <c r="AE21">
        <f>'IDT-1'!E21</f>
        <v>0</v>
      </c>
      <c r="AF21" s="26"/>
      <c r="AG21">
        <f t="shared" si="2"/>
        <v>155.99163373377507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2.0836132020845399</v>
      </c>
      <c r="F22">
        <f>GT_Spot!S22</f>
        <v>0</v>
      </c>
      <c r="G22">
        <f>PPCL_NG!S22</f>
        <v>36.36</v>
      </c>
      <c r="H22">
        <f>PPCL_Spot!S22</f>
        <v>10.562934148374548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1.3849136166840401</v>
      </c>
      <c r="AD22">
        <f t="shared" si="1"/>
        <v>155.99163373377507</v>
      </c>
      <c r="AE22">
        <f>'IDT-1'!E22</f>
        <v>0</v>
      </c>
      <c r="AF22" s="26"/>
      <c r="AG22">
        <f t="shared" si="2"/>
        <v>155.99163373377507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2.0836132020845399</v>
      </c>
      <c r="F23">
        <f>GT_Spot!S23</f>
        <v>0</v>
      </c>
      <c r="G23">
        <f>PPCL_NG!S23</f>
        <v>36.36</v>
      </c>
      <c r="H23">
        <f>PPCL_Spot!S23</f>
        <v>10.562934148374548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78.400000000000006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1.7405667175718529</v>
      </c>
      <c r="AD23">
        <f t="shared" si="1"/>
        <v>115.69598063288726</v>
      </c>
      <c r="AE23">
        <f>'IDT-1'!E23</f>
        <v>0</v>
      </c>
      <c r="AF23" s="26"/>
      <c r="AG23">
        <f t="shared" si="2"/>
        <v>115.69598063288726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2.0836132020845399</v>
      </c>
      <c r="F24">
        <f>GT_Spot!S24</f>
        <v>0</v>
      </c>
      <c r="G24">
        <f>PPCL_NG!S24</f>
        <v>36.36</v>
      </c>
      <c r="H24">
        <f>PPCL_Spot!S24</f>
        <v>10.562934148374548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78.400000000000006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1.3854416166840402</v>
      </c>
      <c r="AD24">
        <f t="shared" si="1"/>
        <v>156.05110573377507</v>
      </c>
      <c r="AE24">
        <f>'IDT-1'!E24</f>
        <v>0</v>
      </c>
      <c r="AF24" s="26"/>
      <c r="AG24">
        <f t="shared" si="2"/>
        <v>156.05110573377507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2.0836132020845399</v>
      </c>
      <c r="F25">
        <f>GT_Spot!S25</f>
        <v>0</v>
      </c>
      <c r="G25">
        <f>PPCL_NG!S25</f>
        <v>36.36</v>
      </c>
      <c r="H25">
        <f>PPCL_Spot!S25</f>
        <v>10.562934148374548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78.400000000000006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1.3854416166840402</v>
      </c>
      <c r="AD25">
        <f t="shared" si="1"/>
        <v>156.05110573377507</v>
      </c>
      <c r="AE25">
        <f>'IDT-1'!E25</f>
        <v>0</v>
      </c>
      <c r="AF25" s="26"/>
      <c r="AG25">
        <f t="shared" si="2"/>
        <v>156.05110573377507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2.0836132020845399</v>
      </c>
      <c r="F26">
        <f>GT_Spot!S26</f>
        <v>0</v>
      </c>
      <c r="G26">
        <f>PPCL_NG!S26</f>
        <v>36.36</v>
      </c>
      <c r="H26">
        <f>PPCL_Spot!S26</f>
        <v>10.562934148374548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78.5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1.7414467175718529</v>
      </c>
      <c r="AD26">
        <f t="shared" si="1"/>
        <v>115.79510063288723</v>
      </c>
      <c r="AE26">
        <f>'IDT-1'!E26</f>
        <v>0</v>
      </c>
      <c r="AF26" s="26"/>
      <c r="AG26">
        <f t="shared" si="2"/>
        <v>115.79510063288723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2.0836132020845399</v>
      </c>
      <c r="F27">
        <f>GT_Spot!S27</f>
        <v>0</v>
      </c>
      <c r="G27">
        <f>PPCL_NG!S27</f>
        <v>36.36</v>
      </c>
      <c r="H27">
        <f>PPCL_Spot!S27</f>
        <v>10.562934148374548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78.079999999999984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1.3826256166840398</v>
      </c>
      <c r="AD27">
        <f t="shared" si="1"/>
        <v>155.73392173377502</v>
      </c>
      <c r="AE27">
        <f>'IDT-1'!E27</f>
        <v>0</v>
      </c>
      <c r="AF27" s="26"/>
      <c r="AG27">
        <f t="shared" si="2"/>
        <v>155.73392173377502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2.0835115362971304</v>
      </c>
      <c r="F28">
        <f>GT_Spot!S28</f>
        <v>0</v>
      </c>
      <c r="G28">
        <f>PPCL_NG!S28</f>
        <v>36.36</v>
      </c>
      <c r="H28">
        <f>PPCL_Spot!S28</f>
        <v>10.562934148374548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78.079999999999984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1.3826247220251109</v>
      </c>
      <c r="AD28">
        <f t="shared" si="1"/>
        <v>155.73382096264658</v>
      </c>
      <c r="AE28">
        <f>'IDT-1'!E28</f>
        <v>0</v>
      </c>
      <c r="AF28" s="26"/>
      <c r="AG28">
        <f t="shared" si="2"/>
        <v>155.73382096264658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2.0835115362971304</v>
      </c>
      <c r="F29">
        <f>GT_Spot!S29</f>
        <v>0</v>
      </c>
      <c r="G29">
        <f>PPCL_NG!S29</f>
        <v>36.36</v>
      </c>
      <c r="H29">
        <f>PPCL_Spot!S29</f>
        <v>10.562934148374548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78.119999999999976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1.7381018229129235</v>
      </c>
      <c r="AD29">
        <f t="shared" si="1"/>
        <v>115.41834386175871</v>
      </c>
      <c r="AE29">
        <f>'IDT-1'!E29</f>
        <v>0</v>
      </c>
      <c r="AF29" s="26"/>
      <c r="AG29">
        <f t="shared" si="2"/>
        <v>115.41834386175871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2.0835115362971304</v>
      </c>
      <c r="F30">
        <f>GT_Spot!S30</f>
        <v>0</v>
      </c>
      <c r="G30">
        <f>PPCL_NG!S30</f>
        <v>36.36</v>
      </c>
      <c r="H30">
        <f>PPCL_Spot!S30</f>
        <v>10.562934148374548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78.119999999999976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1.3829767220251106</v>
      </c>
      <c r="AD30">
        <f t="shared" si="1"/>
        <v>155.77346896264652</v>
      </c>
      <c r="AE30">
        <f>'IDT-1'!E30</f>
        <v>0</v>
      </c>
      <c r="AF30" s="26"/>
      <c r="AG30">
        <f t="shared" si="2"/>
        <v>155.77346896264652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2.0734946539110859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29.061447555062465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78.019999999999982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1.2890674914389673</v>
      </c>
      <c r="AD31">
        <f t="shared" si="1"/>
        <v>145.19587471753456</v>
      </c>
      <c r="AE31">
        <f>'IDT-1'!E31</f>
        <v>0</v>
      </c>
      <c r="AF31" s="26"/>
      <c r="AG31">
        <f t="shared" si="2"/>
        <v>145.19587471753456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2.0734946539110859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29.061447555062465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78.019999999999982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1.5998019547158036</v>
      </c>
      <c r="AD32">
        <f t="shared" si="1"/>
        <v>109.88514025425773</v>
      </c>
      <c r="AE32">
        <f>'IDT-1'!E32</f>
        <v>0</v>
      </c>
      <c r="AF32" s="26"/>
      <c r="AG32">
        <f t="shared" si="2"/>
        <v>109.88514025425773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2.0835115362971304</v>
      </c>
      <c r="F33">
        <f>GT_Spot!S33</f>
        <v>0</v>
      </c>
      <c r="G33">
        <f>PPCL_NG!S33</f>
        <v>36.36</v>
      </c>
      <c r="H33">
        <f>PPCL_Spot!S33</f>
        <v>8.8273250530142384</v>
      </c>
      <c r="I33">
        <f>Bawana_NG!S33</f>
        <v>29.061447555062465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78.019999999999982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1.3668361004704896</v>
      </c>
      <c r="AD33">
        <f t="shared" si="1"/>
        <v>153.95544804390332</v>
      </c>
      <c r="AE33">
        <f>'IDT-1'!E33</f>
        <v>0</v>
      </c>
      <c r="AF33" s="26"/>
      <c r="AG33">
        <f t="shared" si="2"/>
        <v>153.95544804390332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2.0835115362971304</v>
      </c>
      <c r="F34">
        <f>GT_Spot!S34</f>
        <v>0</v>
      </c>
      <c r="G34">
        <f>PPCL_NG!S34</f>
        <v>36.36</v>
      </c>
      <c r="H34">
        <f>PPCL_Spot!S34</f>
        <v>8.8273250530142384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78.019999999999982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1.707043154838142</v>
      </c>
      <c r="AD34">
        <f t="shared" si="1"/>
        <v>192.27513353131434</v>
      </c>
      <c r="AE34">
        <f>'IDT-1'!E34</f>
        <v>0</v>
      </c>
      <c r="AF34" s="26"/>
      <c r="AG34">
        <f t="shared" si="2"/>
        <v>192.27513353131434</v>
      </c>
      <c r="AI34" s="75">
        <f>PXIL!K34</f>
        <v>0</v>
      </c>
      <c r="AJ34" s="75">
        <f>PXIL!Q34</f>
        <v>0</v>
      </c>
      <c r="AK34" s="75">
        <f>RTM_IEX!K34</f>
        <v>38.659999999999997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2.0836132020845399</v>
      </c>
      <c r="F35">
        <f>GT_Spot!S35</f>
        <v>0</v>
      </c>
      <c r="G35">
        <f>PPCL_NG!S35</f>
        <v>36.36</v>
      </c>
      <c r="H35">
        <f>PPCL_Spot!S35</f>
        <v>8.8273250530142384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78.019999999999982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1.3668360494970713</v>
      </c>
      <c r="AD35">
        <f t="shared" si="1"/>
        <v>153.95544230244283</v>
      </c>
      <c r="AE35">
        <f>'IDT-1'!E35</f>
        <v>0</v>
      </c>
      <c r="AF35" s="26"/>
      <c r="AG35">
        <f t="shared" si="2"/>
        <v>153.95544230244283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2.0836132020845399</v>
      </c>
      <c r="F36">
        <f>GT_Spot!S36</f>
        <v>0</v>
      </c>
      <c r="G36">
        <f>PPCL_NG!S36</f>
        <v>36.36</v>
      </c>
      <c r="H36">
        <f>PPCL_Spot!S36</f>
        <v>8.8273250530142384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78.019999999999982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1.7920520494970713</v>
      </c>
      <c r="AD36">
        <f t="shared" si="1"/>
        <v>201.85022630244282</v>
      </c>
      <c r="AE36">
        <f>'IDT-1'!E36</f>
        <v>0</v>
      </c>
      <c r="AF36" s="26"/>
      <c r="AG36">
        <f t="shared" si="2"/>
        <v>201.85022630244282</v>
      </c>
      <c r="AI36" s="75">
        <f>PXIL!K36</f>
        <v>0</v>
      </c>
      <c r="AJ36" s="75">
        <f>PXIL!Q36</f>
        <v>0</v>
      </c>
      <c r="AK36" s="75">
        <f>RTM_IEX!K36</f>
        <v>48.32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2.0836132020845399</v>
      </c>
      <c r="F37">
        <f>GT_Spot!S37</f>
        <v>0</v>
      </c>
      <c r="G37">
        <f>PPCL_NG!S37</f>
        <v>36.36</v>
      </c>
      <c r="H37">
        <f>PPCL_Spot!S37</f>
        <v>8.8273250530142384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78.269999999999982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2.1344600494970711</v>
      </c>
      <c r="AD37">
        <f t="shared" si="1"/>
        <v>240.41781830244284</v>
      </c>
      <c r="AE37">
        <f>'IDT-1'!E37</f>
        <v>0</v>
      </c>
      <c r="AF37" s="26"/>
      <c r="AG37">
        <f t="shared" si="2"/>
        <v>240.41781830244284</v>
      </c>
      <c r="AI37" s="75">
        <f>PXIL!K37</f>
        <v>0</v>
      </c>
      <c r="AJ37" s="75">
        <f>PXIL!Q37</f>
        <v>0</v>
      </c>
      <c r="AK37" s="75">
        <f>RTM_IEX!K37</f>
        <v>28.99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57.99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2.0836132020845399</v>
      </c>
      <c r="F38">
        <f>GT_Spot!S38</f>
        <v>0</v>
      </c>
      <c r="G38">
        <f>PPCL_NG!S38</f>
        <v>36.36</v>
      </c>
      <c r="H38">
        <f>PPCL_Spot!S38</f>
        <v>8.8273250530142384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78.269999999999982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1.6242360494970713</v>
      </c>
      <c r="AD38">
        <f t="shared" si="1"/>
        <v>182.94804230244279</v>
      </c>
      <c r="AE38">
        <f>'IDT-1'!E38</f>
        <v>0</v>
      </c>
      <c r="AF38" s="26"/>
      <c r="AG38">
        <f t="shared" si="2"/>
        <v>182.94804230244279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19.329999999999998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2.0655471916618411</v>
      </c>
      <c r="F39">
        <f>GT_Spot!S39</f>
        <v>0</v>
      </c>
      <c r="G39">
        <f>PPCL_NG!S39</f>
        <v>36.36</v>
      </c>
      <c r="H39">
        <f>PPCL_Spot!S39</f>
        <v>8.8273250530142384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78.519999999999982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1.9664850686053512</v>
      </c>
      <c r="AD39">
        <f t="shared" si="1"/>
        <v>221.49772727291182</v>
      </c>
      <c r="AE39">
        <f>'IDT-1'!E39</f>
        <v>0</v>
      </c>
      <c r="AF39" s="26"/>
      <c r="AG39">
        <f t="shared" si="2"/>
        <v>266.49772727291179</v>
      </c>
      <c r="AI39" s="75">
        <f>PXIL!K39</f>
        <v>0</v>
      </c>
      <c r="AJ39" s="75">
        <f>PXIL!Q39</f>
        <v>0</v>
      </c>
      <c r="AK39" s="75">
        <f>RTM_IEX!K39</f>
        <v>19.329999999999998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2.0655471916618411</v>
      </c>
      <c r="F40">
        <f>GT_Spot!S40</f>
        <v>0</v>
      </c>
      <c r="G40">
        <f>PPCL_NG!S40</f>
        <v>36.36</v>
      </c>
      <c r="H40">
        <f>PPCL_Spot!S40</f>
        <v>8.8273250530142384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78.519999999999982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1.8814770686053515</v>
      </c>
      <c r="AD40">
        <f t="shared" si="1"/>
        <v>211.92273527291181</v>
      </c>
      <c r="AE40">
        <f>'IDT-1'!E40</f>
        <v>0</v>
      </c>
      <c r="AF40" s="26"/>
      <c r="AG40">
        <f t="shared" si="2"/>
        <v>256.92273527291184</v>
      </c>
      <c r="AI40" s="75">
        <f>PXIL!K40</f>
        <v>0</v>
      </c>
      <c r="AJ40" s="75">
        <f>PXIL!Q40</f>
        <v>0</v>
      </c>
      <c r="AK40" s="75">
        <f>RTM_IEX!K40</f>
        <v>9.67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2.0657321801371902</v>
      </c>
      <c r="F41">
        <f>GT_Spot!S41</f>
        <v>0</v>
      </c>
      <c r="G41">
        <f>PPCL_NG!S41</f>
        <v>36.36</v>
      </c>
      <c r="H41">
        <f>PPCL_Spot!S41</f>
        <v>8.8273250530142384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78.519999999999982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1.9664866965039347</v>
      </c>
      <c r="AD41">
        <f t="shared" si="1"/>
        <v>221.49791063348863</v>
      </c>
      <c r="AE41">
        <f>'IDT-1'!E41</f>
        <v>0</v>
      </c>
      <c r="AF41" s="26"/>
      <c r="AG41">
        <f t="shared" si="2"/>
        <v>266.49791063348863</v>
      </c>
      <c r="AI41" s="75">
        <f>PXIL!K41</f>
        <v>0</v>
      </c>
      <c r="AJ41" s="75">
        <f>PXIL!Q41</f>
        <v>0</v>
      </c>
      <c r="AK41" s="75">
        <f>RTM_IEX!K41</f>
        <v>19.329999999999998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29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2.0657321801371902</v>
      </c>
      <c r="F42">
        <f>GT_Spot!S42</f>
        <v>0</v>
      </c>
      <c r="G42">
        <f>PPCL_NG!S42</f>
        <v>36.36</v>
      </c>
      <c r="H42">
        <f>PPCL_Spot!S42</f>
        <v>8.8273250530142384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78.619999999999976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2.2649826965039344</v>
      </c>
      <c r="AD42">
        <f t="shared" si="1"/>
        <v>255.11941463348865</v>
      </c>
      <c r="AE42">
        <f>'IDT-1'!E42</f>
        <v>0</v>
      </c>
      <c r="AF42" s="26"/>
      <c r="AG42">
        <f t="shared" si="2"/>
        <v>300.11941463348865</v>
      </c>
      <c r="AI42" s="75">
        <f>PXIL!K42</f>
        <v>0</v>
      </c>
      <c r="AJ42" s="75">
        <f>PXIL!Q42</f>
        <v>0</v>
      </c>
      <c r="AK42" s="75">
        <f>RTM_IEX!K42</f>
        <v>43.49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38.659999999999997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2.0657321801371902</v>
      </c>
      <c r="F43">
        <f>GT_Spot!S43</f>
        <v>0</v>
      </c>
      <c r="G43">
        <f>PPCL_NG!S43</f>
        <v>36.36</v>
      </c>
      <c r="H43">
        <f>PPCL_Spot!S43</f>
        <v>6.84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78.619999999999976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1.7372702360374093</v>
      </c>
      <c r="AD43">
        <f t="shared" si="1"/>
        <v>195.6798020409409</v>
      </c>
      <c r="AE43">
        <f>'IDT-1'!E43</f>
        <v>0</v>
      </c>
      <c r="AF43" s="26"/>
      <c r="AG43">
        <f t="shared" si="2"/>
        <v>240.6798020409409</v>
      </c>
      <c r="AI43" s="75">
        <f>PXIL!K43</f>
        <v>0</v>
      </c>
      <c r="AJ43" s="75">
        <f>PXIL!Q43</f>
        <v>0</v>
      </c>
      <c r="AK43" s="75">
        <f>RTM_IEX!K43</f>
        <v>14.5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2.0657321801371902</v>
      </c>
      <c r="F44">
        <f>GT_Spot!S44</f>
        <v>0</v>
      </c>
      <c r="G44">
        <f>PPCL_NG!S44</f>
        <v>36.36</v>
      </c>
      <c r="H44">
        <f>PPCL_Spot!S44</f>
        <v>6.84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78.749999999999986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2.2487262360374092</v>
      </c>
      <c r="AD44">
        <f t="shared" si="1"/>
        <v>253.28834604094087</v>
      </c>
      <c r="AE44">
        <f>'IDT-1'!E44</f>
        <v>0</v>
      </c>
      <c r="AF44" s="26"/>
      <c r="AG44">
        <f t="shared" si="2"/>
        <v>298.28834604094084</v>
      </c>
      <c r="AI44" s="75">
        <f>PXIL!K44</f>
        <v>0</v>
      </c>
      <c r="AJ44" s="75">
        <f>PXIL!Q44</f>
        <v>0</v>
      </c>
      <c r="AK44" s="75">
        <f>RTM_IEX!K44</f>
        <v>33.83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2.0657321801371902</v>
      </c>
      <c r="F45">
        <f>GT_Spot!S45</f>
        <v>0</v>
      </c>
      <c r="G45">
        <f>PPCL_NG!S45</f>
        <v>36.36</v>
      </c>
      <c r="H45">
        <f>PPCL_Spot!S45</f>
        <v>6.84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78.749999999999986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2.2912302360374093</v>
      </c>
      <c r="AD45">
        <f t="shared" si="1"/>
        <v>258.07584204094093</v>
      </c>
      <c r="AE45">
        <f>'IDT-1'!E45</f>
        <v>0</v>
      </c>
      <c r="AF45" s="26"/>
      <c r="AG45">
        <f t="shared" si="2"/>
        <v>303.07584204094093</v>
      </c>
      <c r="AI45" s="75">
        <f>PXIL!K45</f>
        <v>0</v>
      </c>
      <c r="AJ45" s="75">
        <f>PXIL!Q45</f>
        <v>0</v>
      </c>
      <c r="AK45" s="75">
        <f>RTM_IEX!K45</f>
        <v>38.659999999999997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2.0657321801371902</v>
      </c>
      <c r="F46">
        <f>GT_Spot!S46</f>
        <v>0</v>
      </c>
      <c r="G46">
        <f>PPCL_NG!S46</f>
        <v>36.36</v>
      </c>
      <c r="H46">
        <f>PPCL_Spot!S46</f>
        <v>6.84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78.749999999999986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2.3763262360374093</v>
      </c>
      <c r="AD46">
        <f t="shared" si="1"/>
        <v>267.66074604094086</v>
      </c>
      <c r="AE46">
        <f>'IDT-1'!E46</f>
        <v>0</v>
      </c>
      <c r="AF46" s="26"/>
      <c r="AG46">
        <f t="shared" si="2"/>
        <v>312.66074604094086</v>
      </c>
      <c r="AI46" s="75">
        <f>PXIL!K46</f>
        <v>0</v>
      </c>
      <c r="AJ46" s="75">
        <f>PXIL!Q46</f>
        <v>0</v>
      </c>
      <c r="AK46" s="75">
        <f>RTM_IEX!K46</f>
        <v>48.33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48.33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2.0657321801371902</v>
      </c>
      <c r="F47">
        <f>GT_Spot!S47</f>
        <v>0</v>
      </c>
      <c r="G47">
        <f>PPCL_NG!S47</f>
        <v>36.36</v>
      </c>
      <c r="H47">
        <f>PPCL_Spot!S47</f>
        <v>8.2800000000000011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78.749999999999986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1.8785864431852071</v>
      </c>
      <c r="AD47">
        <f t="shared" si="1"/>
        <v>211.59714573695192</v>
      </c>
      <c r="AE47">
        <f>'IDT-1'!E47</f>
        <v>0</v>
      </c>
      <c r="AF47" s="26"/>
      <c r="AG47">
        <f t="shared" si="2"/>
        <v>256.59714573695192</v>
      </c>
      <c r="AI47" s="75">
        <f>PXIL!K47</f>
        <v>0</v>
      </c>
      <c r="AJ47" s="75">
        <f>PXIL!Q47</f>
        <v>0</v>
      </c>
      <c r="AK47" s="75">
        <f>RTM_IEX!K47</f>
        <v>19.329999999999998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19.329999999999998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2.0657321801371902</v>
      </c>
      <c r="F48">
        <f>GT_Spot!S48</f>
        <v>0</v>
      </c>
      <c r="G48">
        <f>PPCL_NG!S48</f>
        <v>36.36</v>
      </c>
      <c r="H48">
        <f>PPCL_Spot!S48</f>
        <v>8.2800000000000011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78.749999999999986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2.3463944431852068</v>
      </c>
      <c r="AD48">
        <f t="shared" si="1"/>
        <v>264.28933773695195</v>
      </c>
      <c r="AE48">
        <f>'IDT-1'!E48</f>
        <v>0</v>
      </c>
      <c r="AF48" s="26"/>
      <c r="AG48">
        <f t="shared" si="2"/>
        <v>309.28933773695195</v>
      </c>
      <c r="AI48" s="75">
        <f>PXIL!K48</f>
        <v>0</v>
      </c>
      <c r="AJ48" s="75">
        <f>PXIL!Q48</f>
        <v>0</v>
      </c>
      <c r="AK48" s="75">
        <f>RTM_IEX!K48</f>
        <v>43.49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48.33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2.0657321801371902</v>
      </c>
      <c r="F49">
        <f>GT_Spot!S49</f>
        <v>0</v>
      </c>
      <c r="G49">
        <f>PPCL_NG!S49</f>
        <v>36.36</v>
      </c>
      <c r="H49">
        <f>PPCL_Spot!S49</f>
        <v>8.2800000000000011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78.749999999999986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2.3463944431852068</v>
      </c>
      <c r="AD49">
        <f t="shared" si="1"/>
        <v>264.28933773695195</v>
      </c>
      <c r="AE49">
        <f>'IDT-1'!E49</f>
        <v>0</v>
      </c>
      <c r="AF49" s="26"/>
      <c r="AG49">
        <f t="shared" si="2"/>
        <v>309.28933773695195</v>
      </c>
      <c r="AI49" s="75">
        <f>PXIL!K49</f>
        <v>0</v>
      </c>
      <c r="AJ49" s="75">
        <f>PXIL!Q49</f>
        <v>0</v>
      </c>
      <c r="AK49" s="75">
        <f>RTM_IEX!K49</f>
        <v>43.49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48.33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2.0657321801371902</v>
      </c>
      <c r="F50">
        <f>GT_Spot!S50</f>
        <v>0</v>
      </c>
      <c r="G50">
        <f>PPCL_NG!S50</f>
        <v>36.36</v>
      </c>
      <c r="H50">
        <f>PPCL_Spot!S50</f>
        <v>8.2800000000000011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78.749999999999986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2.3463944431852068</v>
      </c>
      <c r="AD50">
        <f t="shared" si="1"/>
        <v>264.28933773695195</v>
      </c>
      <c r="AE50">
        <f>'IDT-1'!E50</f>
        <v>0</v>
      </c>
      <c r="AF50" s="26"/>
      <c r="AG50">
        <f t="shared" si="2"/>
        <v>309.28933773695195</v>
      </c>
      <c r="AI50" s="75">
        <f>PXIL!K50</f>
        <v>0</v>
      </c>
      <c r="AJ50" s="75">
        <f>PXIL!Q50</f>
        <v>0</v>
      </c>
      <c r="AK50" s="75">
        <f>RTM_IEX!K50</f>
        <v>43.49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2.0657321801371902</v>
      </c>
      <c r="F51">
        <f>GT_Spot!S51</f>
        <v>0</v>
      </c>
      <c r="G51">
        <f>PPCL_NG!S51</f>
        <v>36.36</v>
      </c>
      <c r="H51">
        <f>PPCL_Spot!S51</f>
        <v>8.2800000000000011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78.749999999999986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1.8785864431852071</v>
      </c>
      <c r="AD51">
        <f t="shared" si="1"/>
        <v>211.59714573695192</v>
      </c>
      <c r="AE51">
        <f>'IDT-1'!E51</f>
        <v>0</v>
      </c>
      <c r="AF51" s="26"/>
      <c r="AG51">
        <f t="shared" si="2"/>
        <v>256.59714573695192</v>
      </c>
      <c r="AI51" s="75">
        <f>PXIL!K51</f>
        <v>0</v>
      </c>
      <c r="AJ51" s="75">
        <f>PXIL!Q51</f>
        <v>0</v>
      </c>
      <c r="AK51" s="75">
        <f>RTM_IEX!K51</f>
        <v>19.329999999999998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19.329999999999998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2.0657321801371902</v>
      </c>
      <c r="F52">
        <f>GT_Spot!S52</f>
        <v>0</v>
      </c>
      <c r="G52">
        <f>PPCL_NG!S52</f>
        <v>36.36</v>
      </c>
      <c r="H52">
        <f>PPCL_Spot!S52</f>
        <v>8.2800000000000011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78.749999999999986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2.346306443185207</v>
      </c>
      <c r="AD52">
        <f t="shared" si="1"/>
        <v>264.27942573695196</v>
      </c>
      <c r="AE52">
        <f>'IDT-1'!E52</f>
        <v>0</v>
      </c>
      <c r="AF52" s="26"/>
      <c r="AG52">
        <f t="shared" si="2"/>
        <v>309.27942573695196</v>
      </c>
      <c r="AI52" s="75">
        <f>PXIL!K52</f>
        <v>0</v>
      </c>
      <c r="AJ52" s="75">
        <f>PXIL!Q52</f>
        <v>0</v>
      </c>
      <c r="AK52" s="75">
        <f>RTM_IEX!K52</f>
        <v>33.82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57.99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1.944815256257449</v>
      </c>
      <c r="F53">
        <f>GT_Spot!S53</f>
        <v>0</v>
      </c>
      <c r="G53">
        <f>PPCL_NG!S53</f>
        <v>36.36</v>
      </c>
      <c r="H53">
        <f>PPCL_Spot!S53</f>
        <v>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78.749999999999986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2.1448663742550655</v>
      </c>
      <c r="AD53">
        <f t="shared" si="1"/>
        <v>241.58994888200237</v>
      </c>
      <c r="AE53">
        <f>'IDT-1'!E53</f>
        <v>0</v>
      </c>
      <c r="AF53" s="26"/>
      <c r="AG53">
        <f t="shared" si="2"/>
        <v>286.58994888200237</v>
      </c>
      <c r="AI53" s="75">
        <f>PXIL!K53</f>
        <v>0</v>
      </c>
      <c r="AJ53" s="75">
        <f>PXIL!Q53</f>
        <v>0</v>
      </c>
      <c r="AK53" s="75">
        <f>RTM_IEX!K53</f>
        <v>19.329999999999998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57.99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1.944815256257449</v>
      </c>
      <c r="F54">
        <f>GT_Spot!S54</f>
        <v>0</v>
      </c>
      <c r="G54">
        <f>PPCL_NG!S54</f>
        <v>36.36</v>
      </c>
      <c r="H54">
        <f>PPCL_Spot!S54</f>
        <v>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78.589999999999989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2.3561543742550652</v>
      </c>
      <c r="AD54">
        <f t="shared" si="1"/>
        <v>265.38866088200234</v>
      </c>
      <c r="AE54">
        <f>'IDT-1'!E54</f>
        <v>0</v>
      </c>
      <c r="AF54" s="26"/>
      <c r="AG54">
        <f t="shared" si="2"/>
        <v>310.38866088200234</v>
      </c>
      <c r="AI54" s="75">
        <f>PXIL!K54</f>
        <v>0</v>
      </c>
      <c r="AJ54" s="75">
        <f>PXIL!Q54</f>
        <v>0</v>
      </c>
      <c r="AK54" s="75">
        <f>RTM_IEX!K54</f>
        <v>43.5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57.99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2.0657321801371902</v>
      </c>
      <c r="F55">
        <f>GT_Spot!S55</f>
        <v>0</v>
      </c>
      <c r="G55">
        <f>PPCL_NG!S55</f>
        <v>36.36</v>
      </c>
      <c r="H55">
        <f>PPCL_Spot!S55</f>
        <v>8.2800000000000011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78.589999999999989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1.8346744431852073</v>
      </c>
      <c r="AD55">
        <f t="shared" si="1"/>
        <v>206.65105773695197</v>
      </c>
      <c r="AE55">
        <f>'IDT-1'!E55</f>
        <v>0</v>
      </c>
      <c r="AF55" s="26"/>
      <c r="AG55">
        <f t="shared" si="2"/>
        <v>251.65105773695197</v>
      </c>
      <c r="AI55" s="75">
        <f>PXIL!K55</f>
        <v>0</v>
      </c>
      <c r="AJ55" s="75">
        <f>PXIL!Q55</f>
        <v>0</v>
      </c>
      <c r="AK55" s="75">
        <f>RTM_IEX!K55</f>
        <v>14.5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19.329999999999998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2.0657321801371902</v>
      </c>
      <c r="F56">
        <f>GT_Spot!S56</f>
        <v>0</v>
      </c>
      <c r="G56">
        <f>PPCL_NG!S56</f>
        <v>36.36</v>
      </c>
      <c r="H56">
        <f>PPCL_Spot!S56</f>
        <v>8.2800000000000011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78.589999999999989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2.3874904431852073</v>
      </c>
      <c r="AD56">
        <f t="shared" si="1"/>
        <v>268.91824173695198</v>
      </c>
      <c r="AE56">
        <f>'IDT-1'!E56</f>
        <v>0</v>
      </c>
      <c r="AF56" s="26"/>
      <c r="AG56">
        <f t="shared" si="2"/>
        <v>313.91824173695198</v>
      </c>
      <c r="AI56" s="75">
        <f>PXIL!K56</f>
        <v>0</v>
      </c>
      <c r="AJ56" s="75">
        <f>PXIL!Q56</f>
        <v>0</v>
      </c>
      <c r="AK56" s="75">
        <f>RTM_IEX!K56</f>
        <v>38.659999999999997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2.0657321801371902</v>
      </c>
      <c r="F57">
        <f>GT_Spot!S57</f>
        <v>0</v>
      </c>
      <c r="G57">
        <f>PPCL_NG!S57</f>
        <v>36.36</v>
      </c>
      <c r="H57">
        <f>PPCL_Spot!S57</f>
        <v>8.2800000000000011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78.61999999999999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2.2176504431852071</v>
      </c>
      <c r="AD57">
        <f t="shared" si="1"/>
        <v>249.78808173695194</v>
      </c>
      <c r="AE57">
        <f>'IDT-1'!E57</f>
        <v>0</v>
      </c>
      <c r="AF57" s="26"/>
      <c r="AG57">
        <f t="shared" si="2"/>
        <v>294.78808173695194</v>
      </c>
      <c r="AI57" s="75">
        <f>PXIL!K57</f>
        <v>0</v>
      </c>
      <c r="AJ57" s="75">
        <f>PXIL!Q57</f>
        <v>0</v>
      </c>
      <c r="AK57" s="75">
        <f>RTM_IEX!K57</f>
        <v>19.329999999999998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57.99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2.0655471916618411</v>
      </c>
      <c r="F58">
        <f>GT_Spot!S58</f>
        <v>0</v>
      </c>
      <c r="G58">
        <f>PPCL_NG!S58</f>
        <v>36.36</v>
      </c>
      <c r="H58">
        <f>PPCL_Spot!S58</f>
        <v>8.2800000000000011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78.61999999999999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2.4303448152866247</v>
      </c>
      <c r="AD58">
        <f t="shared" si="1"/>
        <v>273.74520237637523</v>
      </c>
      <c r="AE58">
        <f>'IDT-1'!E58</f>
        <v>0</v>
      </c>
      <c r="AF58" s="26"/>
      <c r="AG58">
        <f t="shared" si="2"/>
        <v>318.74520237637523</v>
      </c>
      <c r="AI58" s="75">
        <f>PXIL!K58</f>
        <v>0</v>
      </c>
      <c r="AJ58" s="75">
        <f>PXIL!Q58</f>
        <v>0</v>
      </c>
      <c r="AK58" s="75">
        <f>RTM_IEX!K58</f>
        <v>43.5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2.0655471916618411</v>
      </c>
      <c r="F59">
        <f>GT_Spot!S59</f>
        <v>0</v>
      </c>
      <c r="G59">
        <f>PPCL_NG!S59</f>
        <v>36.36</v>
      </c>
      <c r="H59">
        <f>PPCL_Spot!S59</f>
        <v>8.2800000000000011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78.599999999999994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2.3025688152866244</v>
      </c>
      <c r="AD59">
        <f t="shared" si="1"/>
        <v>259.35297837637523</v>
      </c>
      <c r="AE59">
        <f>'IDT-1'!E59</f>
        <v>0</v>
      </c>
      <c r="AF59" s="26"/>
      <c r="AG59">
        <f t="shared" si="2"/>
        <v>259.35297837637523</v>
      </c>
      <c r="AI59" s="75">
        <f>PXIL!K59</f>
        <v>0</v>
      </c>
      <c r="AJ59" s="75">
        <f>PXIL!Q59</f>
        <v>0</v>
      </c>
      <c r="AK59" s="75">
        <f>RTM_IEX!K59</f>
        <v>38.659999999999997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48.33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2.0655471916618411</v>
      </c>
      <c r="F60">
        <f>GT_Spot!S60</f>
        <v>0</v>
      </c>
      <c r="G60">
        <f>PPCL_NG!S60</f>
        <v>36.36</v>
      </c>
      <c r="H60">
        <f>PPCL_Spot!S60</f>
        <v>8.2800000000000011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78.599999999999994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2.8128808152866247</v>
      </c>
      <c r="AD60">
        <f t="shared" si="1"/>
        <v>316.83266637637524</v>
      </c>
      <c r="AE60">
        <f>'IDT-1'!E60</f>
        <v>0</v>
      </c>
      <c r="AF60" s="26"/>
      <c r="AG60">
        <f t="shared" si="2"/>
        <v>316.83266637637524</v>
      </c>
      <c r="AI60" s="75">
        <f>PXIL!K60</f>
        <v>0</v>
      </c>
      <c r="AJ60" s="75">
        <f>PXIL!Q60</f>
        <v>0</v>
      </c>
      <c r="AK60" s="75">
        <f>RTM_IEX!K60</f>
        <v>48.33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96.65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2.0655471916618411</v>
      </c>
      <c r="F61">
        <f>GT_Spot!S61</f>
        <v>0</v>
      </c>
      <c r="G61">
        <f>PPCL_NG!S61</f>
        <v>36.36</v>
      </c>
      <c r="H61">
        <f>PPCL_Spot!S61</f>
        <v>8.2800000000000011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78.599999999999994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2.8127928152866244</v>
      </c>
      <c r="AD61">
        <f t="shared" si="1"/>
        <v>316.82275437637526</v>
      </c>
      <c r="AE61">
        <f>'IDT-1'!E61</f>
        <v>0</v>
      </c>
      <c r="AF61" s="26"/>
      <c r="AG61">
        <f t="shared" si="2"/>
        <v>316.82275437637526</v>
      </c>
      <c r="AI61" s="75">
        <f>PXIL!K61</f>
        <v>0</v>
      </c>
      <c r="AJ61" s="75">
        <f>PXIL!Q61</f>
        <v>0</v>
      </c>
      <c r="AK61" s="75">
        <f>RTM_IEX!K61</f>
        <v>48.32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2.0655471916618411</v>
      </c>
      <c r="F62">
        <f>GT_Spot!S62</f>
        <v>0</v>
      </c>
      <c r="G62">
        <f>PPCL_NG!S62</f>
        <v>36.36</v>
      </c>
      <c r="H62">
        <f>PPCL_Spot!S62</f>
        <v>8.2800000000000011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78.499999999999986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2.8544168152866245</v>
      </c>
      <c r="AD62">
        <f t="shared" si="1"/>
        <v>321.51113037637521</v>
      </c>
      <c r="AE62">
        <f>'IDT-1'!E62</f>
        <v>0</v>
      </c>
      <c r="AF62" s="26"/>
      <c r="AG62">
        <f t="shared" si="2"/>
        <v>321.51113037637521</v>
      </c>
      <c r="AI62" s="75">
        <f>PXIL!K62</f>
        <v>0</v>
      </c>
      <c r="AJ62" s="75">
        <f>PXIL!Q62</f>
        <v>0</v>
      </c>
      <c r="AK62" s="75">
        <f>RTM_IEX!K62</f>
        <v>53.15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96.65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2.0655471916618411</v>
      </c>
      <c r="F63">
        <f>GT_Spot!S63</f>
        <v>0</v>
      </c>
      <c r="G63">
        <f>PPCL_NG!S63</f>
        <v>36.36</v>
      </c>
      <c r="H63">
        <f>PPCL_Spot!S63</f>
        <v>7.6775233795549829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78.499999999999986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2.2963870210267081</v>
      </c>
      <c r="AD63">
        <f t="shared" si="1"/>
        <v>258.65668355019011</v>
      </c>
      <c r="AE63">
        <f>'IDT-1'!E63</f>
        <v>0</v>
      </c>
      <c r="AF63" s="26"/>
      <c r="AG63">
        <f t="shared" si="2"/>
        <v>258.65668355019011</v>
      </c>
      <c r="AI63" s="75">
        <f>PXIL!K63</f>
        <v>0</v>
      </c>
      <c r="AJ63" s="75">
        <f>PXIL!Q63</f>
        <v>0</v>
      </c>
      <c r="AK63" s="75">
        <f>RTM_IEX!K63</f>
        <v>29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2.0655471916618411</v>
      </c>
      <c r="F64">
        <f>GT_Spot!S64</f>
        <v>0</v>
      </c>
      <c r="G64">
        <f>PPCL_NG!S64</f>
        <v>36.36</v>
      </c>
      <c r="H64">
        <f>PPCL_Spot!S64</f>
        <v>7.6775233795549829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78.499999999999986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2.8490270210267079</v>
      </c>
      <c r="AD64">
        <f t="shared" si="1"/>
        <v>320.90404355019007</v>
      </c>
      <c r="AE64">
        <f>'IDT-1'!E64</f>
        <v>0</v>
      </c>
      <c r="AF64" s="26"/>
      <c r="AG64">
        <f t="shared" si="2"/>
        <v>320.90404355019007</v>
      </c>
      <c r="AI64" s="75">
        <f>PXIL!K64</f>
        <v>0</v>
      </c>
      <c r="AJ64" s="75">
        <f>PXIL!Q64</f>
        <v>0</v>
      </c>
      <c r="AK64" s="75">
        <f>RTM_IEX!K64</f>
        <v>53.14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2.0655471916618411</v>
      </c>
      <c r="F65">
        <f>GT_Spot!S65</f>
        <v>0</v>
      </c>
      <c r="G65">
        <f>PPCL_NG!S65</f>
        <v>36.36</v>
      </c>
      <c r="H65">
        <f>PPCL_Spot!S65</f>
        <v>8.4499999999999993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78.519999999999982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2.7710808152866244</v>
      </c>
      <c r="AD65">
        <f t="shared" si="1"/>
        <v>312.12446637637527</v>
      </c>
      <c r="AE65">
        <f>'IDT-1'!E65</f>
        <v>0</v>
      </c>
      <c r="AF65" s="26"/>
      <c r="AG65">
        <f t="shared" si="2"/>
        <v>312.12446637637527</v>
      </c>
      <c r="AI65" s="75">
        <f>PXIL!K65</f>
        <v>0</v>
      </c>
      <c r="AJ65" s="75">
        <f>PXIL!Q65</f>
        <v>0</v>
      </c>
      <c r="AK65" s="75">
        <f>RTM_IEX!K65</f>
        <v>43.49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96.65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2.0655471916618411</v>
      </c>
      <c r="F66">
        <f>GT_Spot!S66</f>
        <v>0</v>
      </c>
      <c r="G66">
        <f>PPCL_NG!S66</f>
        <v>36.36</v>
      </c>
      <c r="H66">
        <f>PPCL_Spot!S66</f>
        <v>7.6775233795549829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78.519999999999982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2.5516750210267078</v>
      </c>
      <c r="AD66">
        <f t="shared" si="1"/>
        <v>287.41139555019009</v>
      </c>
      <c r="AE66">
        <f>'IDT-1'!E66</f>
        <v>0</v>
      </c>
      <c r="AF66" s="26"/>
      <c r="AG66">
        <f t="shared" si="2"/>
        <v>287.41139555019009</v>
      </c>
      <c r="AI66" s="75">
        <f>PXIL!K66</f>
        <v>0</v>
      </c>
      <c r="AJ66" s="75">
        <f>PXIL!Q66</f>
        <v>0</v>
      </c>
      <c r="AK66" s="75">
        <f>RTM_IEX!K66</f>
        <v>19.329999999999998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2.0655471916618411</v>
      </c>
      <c r="F67">
        <f>GT_Spot!S67</f>
        <v>0</v>
      </c>
      <c r="G67">
        <f>PPCL_NG!S67</f>
        <v>36.36</v>
      </c>
      <c r="H67">
        <f>PPCL_Spot!S67</f>
        <v>7.6775233795549829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78.519999999999982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2.041363021026708</v>
      </c>
      <c r="AD67">
        <f t="shared" si="1"/>
        <v>229.93170755019008</v>
      </c>
      <c r="AE67">
        <f>'IDT-1'!E67</f>
        <v>0</v>
      </c>
      <c r="AF67" s="26"/>
      <c r="AG67">
        <f t="shared" si="2"/>
        <v>229.93170755019008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57.99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2.0659538548114802</v>
      </c>
      <c r="F68">
        <f>GT_Spot!S68</f>
        <v>0</v>
      </c>
      <c r="G68">
        <f>PPCL_NG!S68</f>
        <v>36.36</v>
      </c>
      <c r="H68">
        <f>PPCL_Spot!S68</f>
        <v>7.6775233795549829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78.519999999999982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2.6367745996624246</v>
      </c>
      <c r="AD68">
        <f t="shared" ref="AD68:AD98" si="4">SUM(B68:AB68,AI68:AR68)-AC68</f>
        <v>296.99670263470398</v>
      </c>
      <c r="AE68">
        <f>'IDT-1'!E68</f>
        <v>0</v>
      </c>
      <c r="AF68" s="26"/>
      <c r="AG68">
        <f t="shared" ref="AG68:AG98" si="5">SUM(AD68:AF68)+AT68</f>
        <v>296.99670263470398</v>
      </c>
      <c r="AI68" s="75">
        <f>PXIL!K68</f>
        <v>0</v>
      </c>
      <c r="AJ68" s="75">
        <f>PXIL!Q68</f>
        <v>0</v>
      </c>
      <c r="AK68" s="75">
        <f>RTM_IEX!K68</f>
        <v>29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96.65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2.0659538548114802</v>
      </c>
      <c r="F69">
        <f>GT_Spot!S69</f>
        <v>0</v>
      </c>
      <c r="G69">
        <f>PPCL_NG!S69</f>
        <v>36.36</v>
      </c>
      <c r="H69">
        <f>PPCL_Spot!S69</f>
        <v>9.3727566931450408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78.519999999999982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2.5665966528220174</v>
      </c>
      <c r="AD69">
        <f t="shared" si="4"/>
        <v>289.0921138951345</v>
      </c>
      <c r="AE69">
        <f>'IDT-1'!E69</f>
        <v>0</v>
      </c>
      <c r="AF69" s="26"/>
      <c r="AG69">
        <f t="shared" si="5"/>
        <v>289.0921138951345</v>
      </c>
      <c r="AI69" s="75">
        <f>PXIL!K69</f>
        <v>0</v>
      </c>
      <c r="AJ69" s="75">
        <f>PXIL!Q69</f>
        <v>0</v>
      </c>
      <c r="AK69" s="75">
        <f>RTM_IEX!K69</f>
        <v>19.329999999999998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96.65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2.0659538548114802</v>
      </c>
      <c r="F70">
        <f>GT_Spot!S70</f>
        <v>0</v>
      </c>
      <c r="G70">
        <f>PPCL_NG!S70</f>
        <v>36.36</v>
      </c>
      <c r="H70">
        <f>PPCL_Spot!S70</f>
        <v>9.3727566931450408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78.519999999999982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2.6091006528220175</v>
      </c>
      <c r="AD70">
        <f t="shared" si="4"/>
        <v>293.87960989513448</v>
      </c>
      <c r="AE70">
        <f>'IDT-1'!E70</f>
        <v>0</v>
      </c>
      <c r="AF70" s="26"/>
      <c r="AG70">
        <f t="shared" si="5"/>
        <v>293.87960989513448</v>
      </c>
      <c r="AI70" s="75">
        <f>PXIL!K70</f>
        <v>0</v>
      </c>
      <c r="AJ70" s="75">
        <f>PXIL!Q70</f>
        <v>0</v>
      </c>
      <c r="AK70" s="75">
        <f>RTM_IEX!K70</f>
        <v>24.16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96.65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2.0659538548114802</v>
      </c>
      <c r="F71">
        <f>GT_Spot!S71</f>
        <v>0</v>
      </c>
      <c r="G71">
        <f>PPCL_NG!S71</f>
        <v>36.36</v>
      </c>
      <c r="H71">
        <f>PPCL_Spot!S71</f>
        <v>9.92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78.519999999999982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1.9760923939223409</v>
      </c>
      <c r="AD71">
        <f t="shared" si="4"/>
        <v>222.57986146088911</v>
      </c>
      <c r="AE71">
        <f>'IDT-1'!E71</f>
        <v>0</v>
      </c>
      <c r="AF71" s="26"/>
      <c r="AG71">
        <f t="shared" si="5"/>
        <v>222.57986146088911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48.33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2.0659538548114802</v>
      </c>
      <c r="F72">
        <f>GT_Spot!S72</f>
        <v>0</v>
      </c>
      <c r="G72">
        <f>PPCL_NG!S72</f>
        <v>36.36</v>
      </c>
      <c r="H72">
        <f>PPCL_Spot!S72</f>
        <v>9.92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78.519999999999982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2.4864043939223408</v>
      </c>
      <c r="AD72">
        <f t="shared" si="4"/>
        <v>280.05954946088912</v>
      </c>
      <c r="AE72">
        <f>'IDT-1'!E72</f>
        <v>0</v>
      </c>
      <c r="AF72" s="26"/>
      <c r="AG72">
        <f t="shared" si="5"/>
        <v>280.05954946088912</v>
      </c>
      <c r="AI72" s="75">
        <f>PXIL!K72</f>
        <v>0</v>
      </c>
      <c r="AJ72" s="75">
        <f>PXIL!Q72</f>
        <v>0</v>
      </c>
      <c r="AK72" s="75">
        <f>RTM_IEX!K72</f>
        <v>29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77.319999999999993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2.0659538548114802</v>
      </c>
      <c r="F73">
        <f>GT_Spot!S73</f>
        <v>0</v>
      </c>
      <c r="G73">
        <f>PPCL_NG!S73</f>
        <v>36.36</v>
      </c>
      <c r="H73">
        <f>PPCL_Spot!S73</f>
        <v>9.92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78.269999999999982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2.399108393922341</v>
      </c>
      <c r="AD73">
        <f t="shared" si="4"/>
        <v>270.22684546088908</v>
      </c>
      <c r="AE73">
        <f>'IDT-1'!E73</f>
        <v>0</v>
      </c>
      <c r="AF73" s="26"/>
      <c r="AG73">
        <f t="shared" si="5"/>
        <v>270.22684546088908</v>
      </c>
      <c r="AI73" s="75">
        <f>PXIL!K73</f>
        <v>0</v>
      </c>
      <c r="AJ73" s="75">
        <f>PXIL!Q73</f>
        <v>0</v>
      </c>
      <c r="AK73" s="75">
        <f>RTM_IEX!K73</f>
        <v>19.329999999999998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77.319999999999993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2.0659538548114802</v>
      </c>
      <c r="F74">
        <f>GT_Spot!S74</f>
        <v>0</v>
      </c>
      <c r="G74">
        <f>PPCL_NG!S74</f>
        <v>36.36</v>
      </c>
      <c r="H74">
        <f>PPCL_Spot!S74</f>
        <v>9.92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78.269999999999982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2.3141003939223408</v>
      </c>
      <c r="AD74">
        <f t="shared" si="4"/>
        <v>260.65185346088913</v>
      </c>
      <c r="AE74">
        <f>'IDT-1'!E74</f>
        <v>0</v>
      </c>
      <c r="AF74" s="26"/>
      <c r="AG74">
        <f t="shared" si="5"/>
        <v>260.65185346088913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77.319999999999993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2.0835115362971304</v>
      </c>
      <c r="F75">
        <f>GT_Spot!S75</f>
        <v>0</v>
      </c>
      <c r="G75">
        <f>PPCL_NG!S75</f>
        <v>36.36</v>
      </c>
      <c r="H75">
        <f>PPCL_Spot!S75</f>
        <v>9.92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78.569999999999993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1.4663749015194147</v>
      </c>
      <c r="AD75">
        <f t="shared" si="4"/>
        <v>165.16713663477771</v>
      </c>
      <c r="AE75">
        <f>'IDT-1'!E75</f>
        <v>0</v>
      </c>
      <c r="AF75" s="26"/>
      <c r="AG75">
        <f t="shared" si="5"/>
        <v>165.16713663477771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9.67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2.0835115362971304</v>
      </c>
      <c r="F76">
        <f>GT_Spot!S76</f>
        <v>0</v>
      </c>
      <c r="G76">
        <f>PPCL_NG!S76</f>
        <v>36.36</v>
      </c>
      <c r="H76">
        <f>PPCL_Spot!S76</f>
        <v>9.92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78.569999999999993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1.9766869015194146</v>
      </c>
      <c r="AD76">
        <f t="shared" si="4"/>
        <v>222.64682463477766</v>
      </c>
      <c r="AE76">
        <f>'IDT-1'!E76</f>
        <v>0</v>
      </c>
      <c r="AF76" s="26"/>
      <c r="AG76">
        <f t="shared" si="5"/>
        <v>222.64682463477766</v>
      </c>
      <c r="AI76" s="75">
        <f>PXIL!K76</f>
        <v>0</v>
      </c>
      <c r="AJ76" s="75">
        <f>PXIL!Q76</f>
        <v>0</v>
      </c>
      <c r="AK76" s="75">
        <f>RTM_IEX!K76</f>
        <v>19.329999999999998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48.33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2.0835115362971304</v>
      </c>
      <c r="F77">
        <f>GT_Spot!S77</f>
        <v>0</v>
      </c>
      <c r="G77">
        <f>PPCL_NG!S77</f>
        <v>36.36</v>
      </c>
      <c r="H77">
        <f>PPCL_Spot!S77</f>
        <v>9.92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78.569999999999993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1.8916789015194149</v>
      </c>
      <c r="AD77">
        <f t="shared" si="4"/>
        <v>213.07183263477771</v>
      </c>
      <c r="AE77">
        <f>'IDT-1'!E77</f>
        <v>0</v>
      </c>
      <c r="AF77" s="26"/>
      <c r="AG77">
        <f t="shared" si="5"/>
        <v>213.07183263477771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48.33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2.0835115362971304</v>
      </c>
      <c r="F78">
        <f>GT_Spot!S78</f>
        <v>0</v>
      </c>
      <c r="G78">
        <f>PPCL_NG!S78</f>
        <v>36.36</v>
      </c>
      <c r="H78">
        <f>PPCL_Spot!S78</f>
        <v>9.92</v>
      </c>
      <c r="I78">
        <f>Bawana_NG!S78</f>
        <v>29.06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78.569999999999993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1.8916789015194149</v>
      </c>
      <c r="AD78">
        <f t="shared" si="4"/>
        <v>213.07183263477771</v>
      </c>
      <c r="AE78">
        <f>'IDT-1'!E78</f>
        <v>0</v>
      </c>
      <c r="AF78" s="26"/>
      <c r="AG78">
        <f t="shared" si="5"/>
        <v>213.07183263477771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2.0835115362971304</v>
      </c>
      <c r="F79">
        <f>GT_Spot!S79</f>
        <v>0</v>
      </c>
      <c r="G79">
        <f>PPCL_NG!S79</f>
        <v>36.36</v>
      </c>
      <c r="H79">
        <f>PPCL_Spot!S79</f>
        <v>9.92</v>
      </c>
      <c r="I79">
        <f>Bawana_NG!S79</f>
        <v>29.06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78.569999999999993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1.3812789015194147</v>
      </c>
      <c r="AD79">
        <f t="shared" si="4"/>
        <v>155.58223263477771</v>
      </c>
      <c r="AE79">
        <f>'IDT-1'!E79</f>
        <v>0</v>
      </c>
      <c r="AF79" s="26"/>
      <c r="AG79">
        <f t="shared" si="5"/>
        <v>155.58223263477771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2.0835115362971304</v>
      </c>
      <c r="F80">
        <f>GT_Spot!S80</f>
        <v>0</v>
      </c>
      <c r="G80">
        <f>PPCL_NG!S80</f>
        <v>36.36</v>
      </c>
      <c r="H80">
        <f>PPCL_Spot!S80</f>
        <v>9.92</v>
      </c>
      <c r="I80">
        <f>Bawana_NG!S80</f>
        <v>29.06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78.569999999999993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1.8065829015194148</v>
      </c>
      <c r="AD80">
        <f t="shared" si="4"/>
        <v>203.48692863477768</v>
      </c>
      <c r="AE80">
        <f>'IDT-1'!E80</f>
        <v>0</v>
      </c>
      <c r="AF80" s="26"/>
      <c r="AG80">
        <f t="shared" si="5"/>
        <v>203.48692863477768</v>
      </c>
      <c r="AI80" s="75">
        <f>PXIL!K80</f>
        <v>0</v>
      </c>
      <c r="AJ80" s="75">
        <f>PXIL!Q80</f>
        <v>0</v>
      </c>
      <c r="AK80" s="75">
        <f>RTM_IEX!K80</f>
        <v>19.329999999999998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29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2.0835115362971304</v>
      </c>
      <c r="F81">
        <f>GT_Spot!S81</f>
        <v>0</v>
      </c>
      <c r="G81">
        <f>PPCL_NG!S81</f>
        <v>36.36</v>
      </c>
      <c r="H81">
        <f>PPCL_Spot!S81</f>
        <v>9.92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78.22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1.7184949015194149</v>
      </c>
      <c r="AD81">
        <f t="shared" si="4"/>
        <v>193.56501663477769</v>
      </c>
      <c r="AE81">
        <f>'IDT-1'!E81</f>
        <v>0</v>
      </c>
      <c r="AF81" s="26"/>
      <c r="AG81">
        <f t="shared" si="5"/>
        <v>193.56501663477769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2.0835115362971304</v>
      </c>
      <c r="F82">
        <f>GT_Spot!S82</f>
        <v>0</v>
      </c>
      <c r="G82">
        <f>PPCL_NG!S82</f>
        <v>36.36</v>
      </c>
      <c r="H82">
        <f>PPCL_Spot!S82</f>
        <v>9.92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78.22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1.7184949015194149</v>
      </c>
      <c r="AD82">
        <f t="shared" si="4"/>
        <v>193.56501663477769</v>
      </c>
      <c r="AE82">
        <f>'IDT-1'!E82</f>
        <v>0</v>
      </c>
      <c r="AF82" s="26"/>
      <c r="AG82">
        <f t="shared" si="5"/>
        <v>193.56501663477769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2.0835115362971304</v>
      </c>
      <c r="F83">
        <f>GT_Spot!S83</f>
        <v>0</v>
      </c>
      <c r="G83">
        <f>PPCL_NG!S83</f>
        <v>36.36</v>
      </c>
      <c r="H83">
        <f>PPCL_Spot!S83</f>
        <v>9.92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78.180000000000007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1.718142901519415</v>
      </c>
      <c r="AD83">
        <f t="shared" si="4"/>
        <v>193.52536863477769</v>
      </c>
      <c r="AE83">
        <f>'IDT-1'!E83</f>
        <v>0</v>
      </c>
      <c r="AF83" s="26"/>
      <c r="AG83">
        <f t="shared" si="5"/>
        <v>153.78536863477768</v>
      </c>
      <c r="AI83" s="75">
        <f>PXIL!K83</f>
        <v>0</v>
      </c>
      <c r="AJ83" s="75">
        <f>PXIL!Q83</f>
        <v>0</v>
      </c>
      <c r="AK83" s="75">
        <f>RTM_IEX!K83</f>
        <v>9.67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2.0835115362971304</v>
      </c>
      <c r="F84">
        <f>GT_Spot!S84</f>
        <v>0</v>
      </c>
      <c r="G84">
        <f>PPCL_NG!S84</f>
        <v>36.36</v>
      </c>
      <c r="H84">
        <f>PPCL_Spot!S84</f>
        <v>9.92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78.180000000000007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2.1433589015194148</v>
      </c>
      <c r="AD84">
        <f t="shared" si="4"/>
        <v>241.42015263477771</v>
      </c>
      <c r="AE84">
        <f>'IDT-1'!E84</f>
        <v>0</v>
      </c>
      <c r="AF84" s="26"/>
      <c r="AG84">
        <f t="shared" si="5"/>
        <v>201.6801526347777</v>
      </c>
      <c r="AI84" s="75">
        <f>PXIL!K84</f>
        <v>0</v>
      </c>
      <c r="AJ84" s="75">
        <f>PXIL!Q84</f>
        <v>0</v>
      </c>
      <c r="AK84" s="75">
        <f>RTM_IEX!K84</f>
        <v>19.329999999999998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67.66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2.0835115362971304</v>
      </c>
      <c r="F85">
        <f>GT_Spot!S85</f>
        <v>0</v>
      </c>
      <c r="G85">
        <f>PPCL_NG!S85</f>
        <v>36.36</v>
      </c>
      <c r="H85">
        <f>PPCL_Spot!S85</f>
        <v>9.92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78.180000000000007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2.0583509015194146</v>
      </c>
      <c r="AD85">
        <f t="shared" si="4"/>
        <v>231.8451606347777</v>
      </c>
      <c r="AE85">
        <f>'IDT-1'!E85</f>
        <v>0</v>
      </c>
      <c r="AF85" s="26"/>
      <c r="AG85">
        <f t="shared" si="5"/>
        <v>192.10516063477769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67.66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2.0835115362971304</v>
      </c>
      <c r="F86">
        <f>GT_Spot!S86</f>
        <v>0</v>
      </c>
      <c r="G86">
        <f>PPCL_NG!S86</f>
        <v>36.36</v>
      </c>
      <c r="H86">
        <f>PPCL_Spot!S86</f>
        <v>9.92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78.180000000000007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2.0583509015194146</v>
      </c>
      <c r="AD86">
        <f t="shared" si="4"/>
        <v>231.8451606347777</v>
      </c>
      <c r="AE86">
        <f>'IDT-1'!E86</f>
        <v>0</v>
      </c>
      <c r="AF86" s="26"/>
      <c r="AG86">
        <f t="shared" si="5"/>
        <v>192.10516063477769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67.66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2.0835115362971304</v>
      </c>
      <c r="F87">
        <f>GT_Spot!S87</f>
        <v>0</v>
      </c>
      <c r="G87">
        <f>PPCL_NG!S87</f>
        <v>36.36</v>
      </c>
      <c r="H87">
        <f>PPCL_Spot!S87</f>
        <v>9.92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78.569999999999993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1.5938869015194146</v>
      </c>
      <c r="AD87">
        <f t="shared" si="4"/>
        <v>179.52962463477772</v>
      </c>
      <c r="AE87">
        <f>'IDT-1'!E87</f>
        <v>0</v>
      </c>
      <c r="AF87" s="26"/>
      <c r="AG87">
        <f t="shared" si="5"/>
        <v>139.78962463477771</v>
      </c>
      <c r="AI87" s="75">
        <f>PXIL!K87</f>
        <v>0</v>
      </c>
      <c r="AJ87" s="75">
        <f>PXIL!Q87</f>
        <v>0</v>
      </c>
      <c r="AK87" s="75">
        <f>RTM_IEX!K87</f>
        <v>4.83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19.329999999999998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2.0835115362971304</v>
      </c>
      <c r="F88">
        <f>GT_Spot!S88</f>
        <v>0</v>
      </c>
      <c r="G88">
        <f>PPCL_NG!S88</f>
        <v>36.36</v>
      </c>
      <c r="H88">
        <f>PPCL_Spot!S88</f>
        <v>9.92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78.569999999999993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2.0617829015194147</v>
      </c>
      <c r="AD88">
        <f t="shared" si="4"/>
        <v>232.23172863477768</v>
      </c>
      <c r="AE88">
        <f>'IDT-1'!E88</f>
        <v>0</v>
      </c>
      <c r="AF88" s="26"/>
      <c r="AG88">
        <f t="shared" si="5"/>
        <v>192.49172863477767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67.66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2.0835115362971304</v>
      </c>
      <c r="F89">
        <f>GT_Spot!S89</f>
        <v>0</v>
      </c>
      <c r="G89">
        <f>PPCL_NG!S89</f>
        <v>36.36</v>
      </c>
      <c r="H89">
        <f>PPCL_Spot!S89</f>
        <v>9.92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78.569999999999993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2.0617829015194147</v>
      </c>
      <c r="AD89">
        <f t="shared" si="4"/>
        <v>232.23172863477768</v>
      </c>
      <c r="AE89">
        <f>'IDT-1'!E89</f>
        <v>0</v>
      </c>
      <c r="AF89" s="26"/>
      <c r="AG89">
        <f t="shared" si="5"/>
        <v>192.49172863477767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67.66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2.0835115362971304</v>
      </c>
      <c r="F90">
        <f>GT_Spot!S90</f>
        <v>0</v>
      </c>
      <c r="G90">
        <f>PPCL_NG!S90</f>
        <v>36.36</v>
      </c>
      <c r="H90">
        <f>PPCL_Spot!S90</f>
        <v>9.92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78.569999999999993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1.9766869015194146</v>
      </c>
      <c r="AD90">
        <f t="shared" si="4"/>
        <v>222.64682463477772</v>
      </c>
      <c r="AE90">
        <f>'IDT-1'!E90</f>
        <v>0</v>
      </c>
      <c r="AF90" s="26"/>
      <c r="AG90">
        <f t="shared" si="5"/>
        <v>182.90682463477771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57.99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2.0835115362971304</v>
      </c>
      <c r="F91">
        <f>GT_Spot!S91</f>
        <v>0</v>
      </c>
      <c r="G91">
        <f>PPCL_NG!S91</f>
        <v>36.36</v>
      </c>
      <c r="H91">
        <f>PPCL_Spot!S91</f>
        <v>9.92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78.369999999999976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1.4646149015194145</v>
      </c>
      <c r="AD91">
        <f t="shared" si="4"/>
        <v>164.96889663477768</v>
      </c>
      <c r="AE91">
        <f>'IDT-1'!E91</f>
        <v>0</v>
      </c>
      <c r="AF91" s="26"/>
      <c r="AG91">
        <f t="shared" si="5"/>
        <v>125.22889663477767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9.67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2.0835115362971304</v>
      </c>
      <c r="F92">
        <f>GT_Spot!S92</f>
        <v>0</v>
      </c>
      <c r="G92">
        <f>PPCL_NG!S92</f>
        <v>36.36</v>
      </c>
      <c r="H92">
        <f>PPCL_Spot!S92</f>
        <v>9.92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78.369999999999976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2.0599349015194144</v>
      </c>
      <c r="AD92">
        <f t="shared" si="4"/>
        <v>232.0235766347777</v>
      </c>
      <c r="AE92">
        <f>'IDT-1'!E92</f>
        <v>0</v>
      </c>
      <c r="AF92" s="26"/>
      <c r="AG92">
        <f t="shared" si="5"/>
        <v>192.28357663477769</v>
      </c>
      <c r="AI92" s="75">
        <f>PXIL!K92</f>
        <v>0</v>
      </c>
      <c r="AJ92" s="75">
        <f>PXIL!Q92</f>
        <v>0</v>
      </c>
      <c r="AK92" s="75">
        <f>RTM_IEX!K92</f>
        <v>19.329999999999998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57.99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2.0835115362971304</v>
      </c>
      <c r="F93">
        <f>GT_Spot!S93</f>
        <v>0</v>
      </c>
      <c r="G93">
        <f>PPCL_NG!S93</f>
        <v>36.36</v>
      </c>
      <c r="H93">
        <f>PPCL_Spot!S93</f>
        <v>9.92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78.369999999999976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1.7622309015194144</v>
      </c>
      <c r="AD93">
        <f t="shared" si="4"/>
        <v>198.4912806347777</v>
      </c>
      <c r="AE93">
        <f>'IDT-1'!E93</f>
        <v>0</v>
      </c>
      <c r="AF93" s="26"/>
      <c r="AG93">
        <f t="shared" si="5"/>
        <v>158.75128063477769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43.49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2.0835115362971304</v>
      </c>
      <c r="F94">
        <f>GT_Spot!S94</f>
        <v>0</v>
      </c>
      <c r="G94">
        <f>PPCL_NG!S94</f>
        <v>36.36</v>
      </c>
      <c r="H94">
        <f>PPCL_Spot!S94</f>
        <v>9.92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78.269999999999982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1.7188469015194148</v>
      </c>
      <c r="AD94">
        <f t="shared" si="4"/>
        <v>193.60466463477769</v>
      </c>
      <c r="AE94">
        <f>'IDT-1'!E94</f>
        <v>0</v>
      </c>
      <c r="AF94" s="26"/>
      <c r="AG94">
        <f t="shared" si="5"/>
        <v>153.86466463477768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38.659999999999997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2.0835115362971304</v>
      </c>
      <c r="F95">
        <f>GT_Spot!S95</f>
        <v>0</v>
      </c>
      <c r="G95">
        <f>PPCL_NG!S95</f>
        <v>36.36</v>
      </c>
      <c r="H95">
        <f>PPCL_Spot!S95</f>
        <v>9.92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78.269999999999982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1.5062389015194146</v>
      </c>
      <c r="AD95">
        <f t="shared" si="4"/>
        <v>169.65727263477768</v>
      </c>
      <c r="AE95">
        <f>'IDT-1'!E95</f>
        <v>0</v>
      </c>
      <c r="AF95" s="26"/>
      <c r="AG95">
        <f t="shared" si="5"/>
        <v>129.91727263477767</v>
      </c>
      <c r="AI95" s="75">
        <f>PXIL!K95</f>
        <v>0</v>
      </c>
      <c r="AJ95" s="75">
        <f>PXIL!Q95</f>
        <v>0</v>
      </c>
      <c r="AK95" s="75">
        <f>RTM_IEX!K95</f>
        <v>4.83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9.67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2.0835115362971304</v>
      </c>
      <c r="F96">
        <f>GT_Spot!S96</f>
        <v>0</v>
      </c>
      <c r="G96">
        <f>PPCL_NG!S96</f>
        <v>36.36</v>
      </c>
      <c r="H96">
        <f>PPCL_Spot!S96</f>
        <v>9.92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78.269999999999982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1.9740469015194146</v>
      </c>
      <c r="AD96">
        <f t="shared" si="4"/>
        <v>222.34946463477766</v>
      </c>
      <c r="AE96">
        <f>'IDT-1'!E96</f>
        <v>0</v>
      </c>
      <c r="AF96" s="26"/>
      <c r="AG96">
        <f t="shared" si="5"/>
        <v>182.60946463477765</v>
      </c>
      <c r="AI96" s="75">
        <f>PXIL!K96</f>
        <v>0</v>
      </c>
      <c r="AJ96" s="75">
        <f>PXIL!Q96</f>
        <v>0</v>
      </c>
      <c r="AK96" s="75">
        <f>RTM_IEX!K96</f>
        <v>19.329999999999998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48.33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2.0835115362971304</v>
      </c>
      <c r="F97">
        <f>GT_Spot!S97</f>
        <v>0</v>
      </c>
      <c r="G97">
        <f>PPCL_NG!S97</f>
        <v>36.36</v>
      </c>
      <c r="H97">
        <f>PPCL_Spot!S97</f>
        <v>9.92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78.269999999999982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1.8039429015194148</v>
      </c>
      <c r="AD97">
        <f t="shared" si="4"/>
        <v>203.18956863477769</v>
      </c>
      <c r="AE97">
        <f>'IDT-1'!E97</f>
        <v>0</v>
      </c>
      <c r="AF97" s="26"/>
      <c r="AG97">
        <f t="shared" si="5"/>
        <v>163.44956863477768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38.659999999999997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2.0835115362971304</v>
      </c>
      <c r="F98">
        <f>GT_Spot!S98</f>
        <v>0</v>
      </c>
      <c r="G98">
        <f>PPCL_NG!S98</f>
        <v>36.36</v>
      </c>
      <c r="H98">
        <f>PPCL_Spot!S98</f>
        <v>9.92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78.269999999999982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1.8039429015194148</v>
      </c>
      <c r="AD98">
        <f t="shared" si="4"/>
        <v>203.18956863477769</v>
      </c>
      <c r="AE98">
        <f>'IDT-1'!E98</f>
        <v>0</v>
      </c>
      <c r="AF98" s="26"/>
      <c r="AG98">
        <f t="shared" si="5"/>
        <v>163.44956863477768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38.659999999999997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4.8570913595705159E-2</v>
      </c>
      <c r="F99">
        <f t="shared" si="6"/>
        <v>0</v>
      </c>
      <c r="G99">
        <f t="shared" si="6"/>
        <v>0.87264000000000064</v>
      </c>
      <c r="H99">
        <f t="shared" si="6"/>
        <v>0.21430433630710402</v>
      </c>
      <c r="I99">
        <f t="shared" si="6"/>
        <v>0.69744544098102967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1.8848825000000011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4.5794108796484823E-2</v>
      </c>
      <c r="AD99">
        <f t="shared" si="6"/>
        <v>5.0601490820873574</v>
      </c>
      <c r="AE99">
        <f t="shared" si="6"/>
        <v>0</v>
      </c>
      <c r="AG99">
        <f t="shared" si="6"/>
        <v>5.0091890820873539</v>
      </c>
      <c r="AI99">
        <f t="shared" si="6"/>
        <v>0</v>
      </c>
      <c r="AJ99">
        <f t="shared" si="6"/>
        <v>0</v>
      </c>
      <c r="AK99">
        <f t="shared" si="6"/>
        <v>0.36970750000000013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0.86989249999999985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-0.27596000000000004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1.9405707561047365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0.1450290226537217</v>
      </c>
      <c r="AD3">
        <f>SUM(B3:AB3,AI3:AR3)-AC3</f>
        <v>16.335541733451013</v>
      </c>
      <c r="AE3">
        <f>'IDT-1'!D3</f>
        <v>0</v>
      </c>
      <c r="AF3" s="26"/>
      <c r="AG3">
        <f>SUM(AD3:AF3)</f>
        <v>16.335541733451013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1.9405707561047365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0.1450290226537217</v>
      </c>
      <c r="AD4">
        <f t="shared" ref="AD4:AD67" si="1">SUM(B4:AB4,AI4:AR4)-AC4</f>
        <v>16.335541733451013</v>
      </c>
      <c r="AE4">
        <f>'IDT-1'!D4</f>
        <v>0</v>
      </c>
      <c r="AF4" s="26"/>
      <c r="AG4">
        <f t="shared" ref="AG4:AG67" si="2">SUM(AD4:AF4)</f>
        <v>16.335541733451013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1.9405707561047365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0.2471090226537217</v>
      </c>
      <c r="AD5">
        <f t="shared" si="1"/>
        <v>27.833461733451013</v>
      </c>
      <c r="AE5">
        <f>'IDT-1'!D5</f>
        <v>0</v>
      </c>
      <c r="AF5" s="26"/>
      <c r="AG5">
        <f t="shared" si="2"/>
        <v>27.833461733451013</v>
      </c>
      <c r="AI5" s="75">
        <f>PXIL!L5</f>
        <v>0</v>
      </c>
      <c r="AJ5" s="75">
        <f>PXIL!R5</f>
        <v>0</v>
      </c>
      <c r="AK5" s="75">
        <f>RTM_IEX!L5</f>
        <v>11.6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1.9405707561047365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0.25555702265372171</v>
      </c>
      <c r="AD6">
        <f t="shared" si="1"/>
        <v>28.785013733451013</v>
      </c>
      <c r="AE6">
        <f>'IDT-1'!D6</f>
        <v>0</v>
      </c>
      <c r="AF6" s="26"/>
      <c r="AG6">
        <f t="shared" si="2"/>
        <v>28.785013733451013</v>
      </c>
      <c r="AI6" s="75">
        <f>PXIL!L6</f>
        <v>0</v>
      </c>
      <c r="AJ6" s="75">
        <f>PXIL!R6</f>
        <v>0</v>
      </c>
      <c r="AK6" s="75">
        <f>RTM_IEX!L6</f>
        <v>12.56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1.9405707561047365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0.30659702265372168</v>
      </c>
      <c r="AD7">
        <f t="shared" si="1"/>
        <v>34.53397373345102</v>
      </c>
      <c r="AE7">
        <f>'IDT-1'!D7</f>
        <v>0</v>
      </c>
      <c r="AF7" s="26"/>
      <c r="AG7">
        <f t="shared" si="2"/>
        <v>34.53397373345102</v>
      </c>
      <c r="AI7" s="75">
        <f>PXIL!L7</f>
        <v>0</v>
      </c>
      <c r="AJ7" s="75">
        <f>PXIL!R7</f>
        <v>0</v>
      </c>
      <c r="AK7" s="75">
        <f>RTM_IEX!L7</f>
        <v>18.36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1.9405707561047365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0.2301250226537217</v>
      </c>
      <c r="AD8">
        <f t="shared" si="1"/>
        <v>25.920445733451011</v>
      </c>
      <c r="AE8">
        <f>'IDT-1'!D8</f>
        <v>0</v>
      </c>
      <c r="AF8" s="26"/>
      <c r="AG8">
        <f t="shared" si="2"/>
        <v>25.920445733451011</v>
      </c>
      <c r="AI8" s="75">
        <f>PXIL!L8</f>
        <v>0</v>
      </c>
      <c r="AJ8" s="75">
        <f>PXIL!R8</f>
        <v>0</v>
      </c>
      <c r="AK8" s="75">
        <f>RTM_IEX!L8</f>
        <v>9.67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1.9405707561047365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0.2471090226537217</v>
      </c>
      <c r="AD9">
        <f t="shared" si="1"/>
        <v>27.833461733451013</v>
      </c>
      <c r="AE9">
        <f>'IDT-1'!D9</f>
        <v>0</v>
      </c>
      <c r="AF9" s="26"/>
      <c r="AG9">
        <f t="shared" si="2"/>
        <v>27.833461733451013</v>
      </c>
      <c r="AI9" s="75">
        <f>PXIL!L9</f>
        <v>0</v>
      </c>
      <c r="AJ9" s="75">
        <f>PXIL!R9</f>
        <v>0</v>
      </c>
      <c r="AK9" s="75">
        <f>RTM_IEX!L9</f>
        <v>11.6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1.9405707561047365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0.25555702265372171</v>
      </c>
      <c r="AD10">
        <f t="shared" si="1"/>
        <v>28.785013733451013</v>
      </c>
      <c r="AE10">
        <f>'IDT-1'!D10</f>
        <v>0</v>
      </c>
      <c r="AF10" s="26"/>
      <c r="AG10">
        <f t="shared" si="2"/>
        <v>28.785013733451013</v>
      </c>
      <c r="AI10" s="75">
        <f>PXIL!L10</f>
        <v>0</v>
      </c>
      <c r="AJ10" s="75">
        <f>PXIL!R10</f>
        <v>0</v>
      </c>
      <c r="AK10" s="75">
        <f>RTM_IEX!L10</f>
        <v>12.56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1.9405707561047365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0.25555702265372171</v>
      </c>
      <c r="AD11">
        <f t="shared" si="1"/>
        <v>28.785013733451013</v>
      </c>
      <c r="AE11">
        <f>'IDT-1'!D11</f>
        <v>0</v>
      </c>
      <c r="AF11" s="26"/>
      <c r="AG11">
        <f t="shared" si="2"/>
        <v>28.785013733451013</v>
      </c>
      <c r="AI11" s="75">
        <f>PXIL!L11</f>
        <v>0</v>
      </c>
      <c r="AJ11" s="75">
        <f>PXIL!R11</f>
        <v>0</v>
      </c>
      <c r="AK11" s="75">
        <f>RTM_IEX!L11</f>
        <v>12.56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1.9405707561047365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0.25555702265372171</v>
      </c>
      <c r="AD12">
        <f t="shared" si="1"/>
        <v>28.785013733451013</v>
      </c>
      <c r="AE12">
        <f>'IDT-1'!D12</f>
        <v>0</v>
      </c>
      <c r="AF12" s="26"/>
      <c r="AG12">
        <f t="shared" si="2"/>
        <v>28.785013733451013</v>
      </c>
      <c r="AI12" s="75">
        <f>PXIL!L12</f>
        <v>0</v>
      </c>
      <c r="AJ12" s="75">
        <f>PXIL!R12</f>
        <v>0</v>
      </c>
      <c r="AK12" s="75">
        <f>RTM_IEX!L12</f>
        <v>12.56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1.9405707561047365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0.30659702265372168</v>
      </c>
      <c r="AD13">
        <f t="shared" si="1"/>
        <v>34.53397373345102</v>
      </c>
      <c r="AE13">
        <f>'IDT-1'!D13</f>
        <v>0</v>
      </c>
      <c r="AF13" s="26"/>
      <c r="AG13">
        <f t="shared" si="2"/>
        <v>34.53397373345102</v>
      </c>
      <c r="AI13" s="75">
        <f>PXIL!L13</f>
        <v>0</v>
      </c>
      <c r="AJ13" s="75">
        <f>PXIL!R13</f>
        <v>0</v>
      </c>
      <c r="AK13" s="75">
        <f>RTM_IEX!L13</f>
        <v>18.36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1.9405707561047365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0.22158902265372171</v>
      </c>
      <c r="AD14">
        <f t="shared" si="1"/>
        <v>24.958981733451015</v>
      </c>
      <c r="AE14">
        <f>'IDT-1'!D14</f>
        <v>0</v>
      </c>
      <c r="AF14" s="26"/>
      <c r="AG14">
        <f t="shared" si="2"/>
        <v>24.958981733451015</v>
      </c>
      <c r="AI14" s="75">
        <f>PXIL!L14</f>
        <v>0</v>
      </c>
      <c r="AJ14" s="75">
        <f>PXIL!R14</f>
        <v>0</v>
      </c>
      <c r="AK14" s="75">
        <f>RTM_IEX!L14</f>
        <v>8.6999999999999993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1.9405707561047365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0.2471090226537217</v>
      </c>
      <c r="AD15">
        <f t="shared" si="1"/>
        <v>27.833461733451013</v>
      </c>
      <c r="AE15">
        <f>'IDT-1'!D15</f>
        <v>0</v>
      </c>
      <c r="AF15" s="26"/>
      <c r="AG15">
        <f t="shared" si="2"/>
        <v>27.833461733451013</v>
      </c>
      <c r="AI15" s="75">
        <f>PXIL!L15</f>
        <v>0</v>
      </c>
      <c r="AJ15" s="75">
        <f>PXIL!R15</f>
        <v>0</v>
      </c>
      <c r="AK15" s="75">
        <f>RTM_IEX!L15</f>
        <v>11.6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1.9405707561047365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0.2301250226537217</v>
      </c>
      <c r="AD16">
        <f t="shared" si="1"/>
        <v>25.920445733451011</v>
      </c>
      <c r="AE16">
        <f>'IDT-1'!D16</f>
        <v>0</v>
      </c>
      <c r="AF16" s="26"/>
      <c r="AG16">
        <f t="shared" si="2"/>
        <v>25.920445733451011</v>
      </c>
      <c r="AI16" s="75">
        <f>PXIL!L16</f>
        <v>0</v>
      </c>
      <c r="AJ16" s="75">
        <f>PXIL!R16</f>
        <v>0</v>
      </c>
      <c r="AK16" s="75">
        <f>RTM_IEX!L16</f>
        <v>9.67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1.9405707561047365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0.2130530226537217</v>
      </c>
      <c r="AD17">
        <f t="shared" si="1"/>
        <v>23.997517733451016</v>
      </c>
      <c r="AE17">
        <f>'IDT-1'!D17</f>
        <v>0</v>
      </c>
      <c r="AF17" s="26"/>
      <c r="AG17">
        <f t="shared" si="2"/>
        <v>23.997517733451016</v>
      </c>
      <c r="AI17" s="75">
        <f>PXIL!L17</f>
        <v>0</v>
      </c>
      <c r="AJ17" s="75">
        <f>PXIL!R17</f>
        <v>0</v>
      </c>
      <c r="AK17" s="75">
        <f>RTM_IEX!L17</f>
        <v>7.73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1.9405707561047365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0.2301250226537217</v>
      </c>
      <c r="AD18">
        <f t="shared" si="1"/>
        <v>25.920445733451011</v>
      </c>
      <c r="AE18">
        <f>'IDT-1'!D18</f>
        <v>0</v>
      </c>
      <c r="AF18" s="26"/>
      <c r="AG18">
        <f t="shared" si="2"/>
        <v>25.920445733451011</v>
      </c>
      <c r="AI18" s="75">
        <f>PXIL!L18</f>
        <v>0</v>
      </c>
      <c r="AJ18" s="75">
        <f>PXIL!R18</f>
        <v>0</v>
      </c>
      <c r="AK18" s="75">
        <f>RTM_IEX!L18</f>
        <v>9.67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2.1105862739649899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0.29964515921089196</v>
      </c>
      <c r="AD19">
        <f t="shared" si="1"/>
        <v>33.750941114754099</v>
      </c>
      <c r="AE19">
        <f>'IDT-1'!D19</f>
        <v>0</v>
      </c>
      <c r="AF19" s="26"/>
      <c r="AG19">
        <f t="shared" si="2"/>
        <v>33.750941114754099</v>
      </c>
      <c r="AI19" s="75">
        <f>PXIL!L19</f>
        <v>0</v>
      </c>
      <c r="AJ19" s="75">
        <f>PXIL!R19</f>
        <v>0</v>
      </c>
      <c r="AK19" s="75">
        <f>RTM_IEX!L19</f>
        <v>17.399999999999999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2.1105862739649899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0.21454915921089193</v>
      </c>
      <c r="AD20">
        <f t="shared" si="1"/>
        <v>24.166037114754097</v>
      </c>
      <c r="AE20">
        <f>'IDT-1'!D20</f>
        <v>0</v>
      </c>
      <c r="AF20" s="26"/>
      <c r="AG20">
        <f t="shared" si="2"/>
        <v>24.166037114754097</v>
      </c>
      <c r="AI20" s="75">
        <f>PXIL!L20</f>
        <v>0</v>
      </c>
      <c r="AJ20" s="75">
        <f>PXIL!R20</f>
        <v>0</v>
      </c>
      <c r="AK20" s="75">
        <f>RTM_IEX!L20</f>
        <v>7.73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2.1105862739649899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0.24006915921089195</v>
      </c>
      <c r="AD21">
        <f t="shared" si="1"/>
        <v>27.040517114754099</v>
      </c>
      <c r="AE21">
        <f>'IDT-1'!D21</f>
        <v>0</v>
      </c>
      <c r="AF21" s="26"/>
      <c r="AG21">
        <f t="shared" si="2"/>
        <v>27.040517114754099</v>
      </c>
      <c r="AI21" s="75">
        <f>PXIL!L21</f>
        <v>0</v>
      </c>
      <c r="AJ21" s="75">
        <f>PXIL!R21</f>
        <v>0</v>
      </c>
      <c r="AK21" s="75">
        <f>RTM_IEX!L21</f>
        <v>10.63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2.1105862739649899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0.23162115921089194</v>
      </c>
      <c r="AD22">
        <f t="shared" si="1"/>
        <v>26.0889651147541</v>
      </c>
      <c r="AE22">
        <f>'IDT-1'!D22</f>
        <v>0</v>
      </c>
      <c r="AF22" s="26"/>
      <c r="AG22">
        <f t="shared" si="2"/>
        <v>26.0889651147541</v>
      </c>
      <c r="AI22" s="75">
        <f>PXIL!L22</f>
        <v>0</v>
      </c>
      <c r="AJ22" s="75">
        <f>PXIL!R22</f>
        <v>0</v>
      </c>
      <c r="AK22" s="75">
        <f>RTM_IEX!L22</f>
        <v>9.67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2.1105862739649899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0.21454915921089193</v>
      </c>
      <c r="AD23">
        <f t="shared" si="1"/>
        <v>24.166037114754097</v>
      </c>
      <c r="AE23">
        <f>'IDT-1'!D23</f>
        <v>0</v>
      </c>
      <c r="AF23" s="26"/>
      <c r="AG23">
        <f t="shared" si="2"/>
        <v>24.166037114754097</v>
      </c>
      <c r="AI23" s="75">
        <f>PXIL!L23</f>
        <v>0</v>
      </c>
      <c r="AJ23" s="75">
        <f>PXIL!R23</f>
        <v>0</v>
      </c>
      <c r="AK23" s="75">
        <f>RTM_IEX!L23</f>
        <v>7.73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2.1105862739649899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0.24006915921089195</v>
      </c>
      <c r="AD24">
        <f t="shared" si="1"/>
        <v>27.040517114754099</v>
      </c>
      <c r="AE24">
        <f>'IDT-1'!D24</f>
        <v>0</v>
      </c>
      <c r="AF24" s="26"/>
      <c r="AG24">
        <f t="shared" si="2"/>
        <v>27.040517114754099</v>
      </c>
      <c r="AI24" s="75">
        <f>PXIL!L24</f>
        <v>0</v>
      </c>
      <c r="AJ24" s="75">
        <f>PXIL!R24</f>
        <v>0</v>
      </c>
      <c r="AK24" s="75">
        <f>RTM_IEX!L24</f>
        <v>10.63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2.1105862739649899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0.29964515921089196</v>
      </c>
      <c r="AD25">
        <f t="shared" si="1"/>
        <v>33.750941114754099</v>
      </c>
      <c r="AE25">
        <f>'IDT-1'!D25</f>
        <v>0</v>
      </c>
      <c r="AF25" s="26"/>
      <c r="AG25">
        <f t="shared" si="2"/>
        <v>33.750941114754099</v>
      </c>
      <c r="AI25" s="75">
        <f>PXIL!L25</f>
        <v>0</v>
      </c>
      <c r="AJ25" s="75">
        <f>PXIL!R25</f>
        <v>0</v>
      </c>
      <c r="AK25" s="75">
        <f>RTM_IEX!L25</f>
        <v>17.399999999999999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2.1105862739649899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0.22308515921089195</v>
      </c>
      <c r="AD26">
        <f t="shared" si="1"/>
        <v>25.127501114754097</v>
      </c>
      <c r="AE26">
        <f>'IDT-1'!D26</f>
        <v>0</v>
      </c>
      <c r="AF26" s="26"/>
      <c r="AG26">
        <f t="shared" si="2"/>
        <v>25.127501114754097</v>
      </c>
      <c r="AI26" s="75">
        <f>PXIL!L26</f>
        <v>0</v>
      </c>
      <c r="AJ26" s="75">
        <f>PXIL!R26</f>
        <v>0</v>
      </c>
      <c r="AK26" s="75">
        <f>RTM_IEX!L26</f>
        <v>8.6999999999999993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2.1105862739649899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0.25705315921089195</v>
      </c>
      <c r="AD27">
        <f t="shared" si="1"/>
        <v>28.953533114754102</v>
      </c>
      <c r="AE27">
        <f>'IDT-1'!D27</f>
        <v>0</v>
      </c>
      <c r="AF27" s="26"/>
      <c r="AG27">
        <f t="shared" si="2"/>
        <v>28.953533114754102</v>
      </c>
      <c r="AI27" s="75">
        <f>PXIL!L27</f>
        <v>0</v>
      </c>
      <c r="AJ27" s="75">
        <f>PXIL!R27</f>
        <v>0</v>
      </c>
      <c r="AK27" s="75">
        <f>RTM_IEX!L27</f>
        <v>12.56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2.1105862739649899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0.25705315921089195</v>
      </c>
      <c r="AD28">
        <f t="shared" si="1"/>
        <v>28.953533114754102</v>
      </c>
      <c r="AE28">
        <f>'IDT-1'!D28</f>
        <v>0</v>
      </c>
      <c r="AF28" s="26"/>
      <c r="AG28">
        <f t="shared" si="2"/>
        <v>28.953533114754102</v>
      </c>
      <c r="AI28" s="75">
        <f>PXIL!L28</f>
        <v>0</v>
      </c>
      <c r="AJ28" s="75">
        <f>PXIL!R28</f>
        <v>0</v>
      </c>
      <c r="AK28" s="75">
        <f>RTM_IEX!L28</f>
        <v>12.56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2.1105862739649899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0.25705315921089195</v>
      </c>
      <c r="AD29">
        <f t="shared" si="1"/>
        <v>28.953533114754102</v>
      </c>
      <c r="AE29">
        <f>'IDT-1'!D29</f>
        <v>0</v>
      </c>
      <c r="AF29" s="26"/>
      <c r="AG29">
        <f t="shared" si="2"/>
        <v>28.953533114754102</v>
      </c>
      <c r="AI29" s="75">
        <f>PXIL!L29</f>
        <v>0</v>
      </c>
      <c r="AJ29" s="75">
        <f>PXIL!R29</f>
        <v>0</v>
      </c>
      <c r="AK29" s="75">
        <f>RTM_IEX!L29</f>
        <v>12.56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2.1105862739649899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0.25705315921089195</v>
      </c>
      <c r="AD30">
        <f t="shared" si="1"/>
        <v>28.953533114754102</v>
      </c>
      <c r="AE30">
        <f>'IDT-1'!D30</f>
        <v>0</v>
      </c>
      <c r="AF30" s="26"/>
      <c r="AG30">
        <f t="shared" si="2"/>
        <v>28.953533114754102</v>
      </c>
      <c r="AI30" s="75">
        <f>PXIL!L30</f>
        <v>0</v>
      </c>
      <c r="AJ30" s="75">
        <f>PXIL!R30</f>
        <v>0</v>
      </c>
      <c r="AK30" s="75">
        <f>RTM_IEX!L30</f>
        <v>12.56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5.8202657783712155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0.35763433884966672</v>
      </c>
      <c r="AD31">
        <f t="shared" si="1"/>
        <v>40.282631439521552</v>
      </c>
      <c r="AE31">
        <f>'IDT-1'!D31</f>
        <v>0</v>
      </c>
      <c r="AF31" s="26"/>
      <c r="AG31">
        <f t="shared" si="2"/>
        <v>40.282631439521552</v>
      </c>
      <c r="AI31" s="75">
        <f>PXIL!L31</f>
        <v>0</v>
      </c>
      <c r="AJ31" s="75">
        <f>PXIL!R31</f>
        <v>0</v>
      </c>
      <c r="AK31" s="75">
        <f>RTM_IEX!L31</f>
        <v>19.329999999999998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5.8202657783712155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0.27262633884966669</v>
      </c>
      <c r="AD32">
        <f t="shared" si="1"/>
        <v>30.707639439521554</v>
      </c>
      <c r="AE32">
        <f>'IDT-1'!D32</f>
        <v>0</v>
      </c>
      <c r="AF32" s="26"/>
      <c r="AG32">
        <f t="shared" si="2"/>
        <v>30.707639439521554</v>
      </c>
      <c r="AI32" s="75">
        <f>PXIL!L32</f>
        <v>0</v>
      </c>
      <c r="AJ32" s="75">
        <f>PXIL!R32</f>
        <v>0</v>
      </c>
      <c r="AK32" s="75">
        <f>RTM_IEX!L32</f>
        <v>9.67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1.7694637988488338</v>
      </c>
      <c r="I33">
        <f>Bawana_NG!R33</f>
        <v>5.8202657783712155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0.31362962027953645</v>
      </c>
      <c r="AD33">
        <f t="shared" si="1"/>
        <v>35.326099956940517</v>
      </c>
      <c r="AE33">
        <f>'IDT-1'!D33</f>
        <v>0</v>
      </c>
      <c r="AF33" s="26"/>
      <c r="AG33">
        <f t="shared" si="2"/>
        <v>35.326099956940517</v>
      </c>
      <c r="AI33" s="75">
        <f>PXIL!L33</f>
        <v>0</v>
      </c>
      <c r="AJ33" s="75">
        <f>PXIL!R33</f>
        <v>0</v>
      </c>
      <c r="AK33" s="75">
        <f>RTM_IEX!L33</f>
        <v>12.56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1.7694637988488338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0.32216564324679386</v>
      </c>
      <c r="AD34">
        <f t="shared" si="1"/>
        <v>36.287566543888879</v>
      </c>
      <c r="AE34">
        <f>'IDT-1'!D34</f>
        <v>0</v>
      </c>
      <c r="AF34" s="26"/>
      <c r="AG34">
        <f t="shared" si="2"/>
        <v>36.287566543888879</v>
      </c>
      <c r="AI34" s="75">
        <f>PXIL!L34</f>
        <v>0</v>
      </c>
      <c r="AJ34" s="75">
        <f>PXIL!R34</f>
        <v>0</v>
      </c>
      <c r="AK34" s="75">
        <f>RTM_IEX!L34</f>
        <v>13.53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1.7694637988488338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0.31362964324679388</v>
      </c>
      <c r="AD35">
        <f t="shared" si="1"/>
        <v>35.326102543888879</v>
      </c>
      <c r="AE35">
        <f>'IDT-1'!D35</f>
        <v>0</v>
      </c>
      <c r="AF35" s="26"/>
      <c r="AG35">
        <f t="shared" si="2"/>
        <v>35.326102543888879</v>
      </c>
      <c r="AI35" s="75">
        <f>PXIL!L35</f>
        <v>0</v>
      </c>
      <c r="AJ35" s="75">
        <f>PXIL!R35</f>
        <v>0</v>
      </c>
      <c r="AK35" s="75">
        <f>RTM_IEX!L35</f>
        <v>12.56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1.7694637988488338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0.33070164324679391</v>
      </c>
      <c r="AD36">
        <f t="shared" si="1"/>
        <v>37.249030543888878</v>
      </c>
      <c r="AE36">
        <f>'IDT-1'!D36</f>
        <v>0</v>
      </c>
      <c r="AF36" s="26"/>
      <c r="AG36">
        <f t="shared" si="2"/>
        <v>37.249030543888878</v>
      </c>
      <c r="AI36" s="75">
        <f>PXIL!L36</f>
        <v>0</v>
      </c>
      <c r="AJ36" s="75">
        <f>PXIL!R36</f>
        <v>0</v>
      </c>
      <c r="AK36" s="75">
        <f>RTM_IEX!L36</f>
        <v>14.5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1.7694637988488338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0.26267764324679388</v>
      </c>
      <c r="AD37">
        <f t="shared" si="1"/>
        <v>29.587054543888875</v>
      </c>
      <c r="AE37">
        <f>'IDT-1'!D37</f>
        <v>0</v>
      </c>
      <c r="AF37" s="26"/>
      <c r="AG37">
        <f t="shared" si="2"/>
        <v>29.587054543888875</v>
      </c>
      <c r="AI37" s="75">
        <f>PXIL!L37</f>
        <v>0</v>
      </c>
      <c r="AJ37" s="75">
        <f>PXIL!R37</f>
        <v>0</v>
      </c>
      <c r="AK37" s="75">
        <f>RTM_IEX!L37</f>
        <v>6.77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1.7694637988488338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0.33492564324679391</v>
      </c>
      <c r="AD38">
        <f t="shared" si="1"/>
        <v>37.724806543888874</v>
      </c>
      <c r="AE38">
        <f>'IDT-1'!D38</f>
        <v>0</v>
      </c>
      <c r="AF38" s="26"/>
      <c r="AG38">
        <f t="shared" si="2"/>
        <v>37.724806543888874</v>
      </c>
      <c r="AI38" s="75">
        <f>PXIL!L38</f>
        <v>0</v>
      </c>
      <c r="AJ38" s="75">
        <f>PXIL!R38</f>
        <v>0</v>
      </c>
      <c r="AK38" s="75">
        <f>RTM_IEX!L38</f>
        <v>14.98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1.7694637988488338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0.27966164324679388</v>
      </c>
      <c r="AD39">
        <f t="shared" si="1"/>
        <v>31.500070543888874</v>
      </c>
      <c r="AE39">
        <f>'IDT-1'!D39</f>
        <v>0</v>
      </c>
      <c r="AF39" s="26"/>
      <c r="AG39">
        <f t="shared" si="2"/>
        <v>31.500070543888874</v>
      </c>
      <c r="AI39" s="75">
        <f>PXIL!L39</f>
        <v>0</v>
      </c>
      <c r="AJ39" s="75">
        <f>PXIL!R39</f>
        <v>0</v>
      </c>
      <c r="AK39" s="75">
        <f>RTM_IEX!L39</f>
        <v>8.6999999999999993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1.7694637988488338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0.30509364324679389</v>
      </c>
      <c r="AD40">
        <f t="shared" si="1"/>
        <v>34.364638543888873</v>
      </c>
      <c r="AE40">
        <f>'IDT-1'!D40</f>
        <v>0</v>
      </c>
      <c r="AF40" s="26"/>
      <c r="AG40">
        <f t="shared" si="2"/>
        <v>34.364638543888873</v>
      </c>
      <c r="AI40" s="75">
        <f>PXIL!L40</f>
        <v>0</v>
      </c>
      <c r="AJ40" s="75">
        <f>PXIL!R40</f>
        <v>0</v>
      </c>
      <c r="AK40" s="75">
        <f>RTM_IEX!L40</f>
        <v>11.59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1.7694637988488338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0.28819764324679387</v>
      </c>
      <c r="AD41">
        <f t="shared" si="1"/>
        <v>32.461534543888874</v>
      </c>
      <c r="AE41">
        <f>'IDT-1'!D41</f>
        <v>0</v>
      </c>
      <c r="AF41" s="26"/>
      <c r="AG41">
        <f t="shared" si="2"/>
        <v>32.461534543888874</v>
      </c>
      <c r="AI41" s="75">
        <f>PXIL!L41</f>
        <v>0</v>
      </c>
      <c r="AJ41" s="75">
        <f>PXIL!R41</f>
        <v>0</v>
      </c>
      <c r="AK41" s="75">
        <f>RTM_IEX!L41</f>
        <v>9.67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1.7694637988488338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0.31362964324679388</v>
      </c>
      <c r="AD42">
        <f t="shared" si="1"/>
        <v>35.326102543888879</v>
      </c>
      <c r="AE42">
        <f>'IDT-1'!D42</f>
        <v>0</v>
      </c>
      <c r="AF42" s="26"/>
      <c r="AG42">
        <f t="shared" si="2"/>
        <v>35.326102543888879</v>
      </c>
      <c r="AI42" s="75">
        <f>PXIL!L42</f>
        <v>0</v>
      </c>
      <c r="AJ42" s="75">
        <f>PXIL!R42</f>
        <v>0</v>
      </c>
      <c r="AK42" s="75">
        <f>RTM_IEX!L42</f>
        <v>12.56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1.37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0.36969036181692416</v>
      </c>
      <c r="AD43">
        <f t="shared" si="1"/>
        <v>41.64057802646991</v>
      </c>
      <c r="AE43">
        <f>'IDT-1'!D43</f>
        <v>0</v>
      </c>
      <c r="AF43" s="26"/>
      <c r="AG43">
        <f t="shared" si="2"/>
        <v>41.64057802646991</v>
      </c>
      <c r="AI43" s="75">
        <f>PXIL!L43</f>
        <v>0</v>
      </c>
      <c r="AJ43" s="75">
        <f>PXIL!R43</f>
        <v>0</v>
      </c>
      <c r="AK43" s="75">
        <f>RTM_IEX!L43</f>
        <v>26.1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1.37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0.28459436181692416</v>
      </c>
      <c r="AD44">
        <f t="shared" si="1"/>
        <v>32.055674026469909</v>
      </c>
      <c r="AE44">
        <f>'IDT-1'!D44</f>
        <v>0</v>
      </c>
      <c r="AF44" s="26"/>
      <c r="AG44">
        <f t="shared" si="2"/>
        <v>32.055674026469909</v>
      </c>
      <c r="AI44" s="75">
        <f>PXIL!L44</f>
        <v>0</v>
      </c>
      <c r="AJ44" s="75">
        <f>PXIL!R44</f>
        <v>0</v>
      </c>
      <c r="AK44" s="75">
        <f>RTM_IEX!L44</f>
        <v>16.43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1.37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0.40365836181692416</v>
      </c>
      <c r="AD45">
        <f t="shared" si="1"/>
        <v>45.466610026469908</v>
      </c>
      <c r="AE45">
        <f>'IDT-1'!D45</f>
        <v>0</v>
      </c>
      <c r="AF45" s="26"/>
      <c r="AG45">
        <f t="shared" si="2"/>
        <v>45.466610026469908</v>
      </c>
      <c r="AI45" s="75">
        <f>PXIL!L45</f>
        <v>0</v>
      </c>
      <c r="AJ45" s="75">
        <f>PXIL!R45</f>
        <v>0</v>
      </c>
      <c r="AK45" s="75">
        <f>RTM_IEX!L45</f>
        <v>29.96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1.37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0.33563436181692419</v>
      </c>
      <c r="AD46">
        <f t="shared" si="1"/>
        <v>37.804634026469913</v>
      </c>
      <c r="AE46">
        <f>'IDT-1'!D46</f>
        <v>0</v>
      </c>
      <c r="AF46" s="26"/>
      <c r="AG46">
        <f t="shared" si="2"/>
        <v>37.804634026469913</v>
      </c>
      <c r="AI46" s="75">
        <f>PXIL!L46</f>
        <v>0</v>
      </c>
      <c r="AJ46" s="75">
        <f>PXIL!R46</f>
        <v>0</v>
      </c>
      <c r="AK46" s="75">
        <f>RTM_IEX!L46</f>
        <v>22.23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1.6600000000000001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0.35516800000000004</v>
      </c>
      <c r="AD47">
        <f t="shared" si="1"/>
        <v>40.004832</v>
      </c>
      <c r="AE47">
        <f>'IDT-1'!D47</f>
        <v>0</v>
      </c>
      <c r="AF47" s="26"/>
      <c r="AG47">
        <f t="shared" si="2"/>
        <v>40.004832</v>
      </c>
      <c r="AI47" s="75">
        <f>PXIL!L47</f>
        <v>0</v>
      </c>
      <c r="AJ47" s="75">
        <f>PXIL!R47</f>
        <v>0</v>
      </c>
      <c r="AK47" s="75">
        <f>RTM_IEX!L47</f>
        <v>24.16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1.6600000000000001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0.35516800000000004</v>
      </c>
      <c r="AD48">
        <f t="shared" si="1"/>
        <v>40.004832</v>
      </c>
      <c r="AE48">
        <f>'IDT-1'!D48</f>
        <v>0</v>
      </c>
      <c r="AF48" s="26"/>
      <c r="AG48">
        <f t="shared" si="2"/>
        <v>40.004832</v>
      </c>
      <c r="AI48" s="75">
        <f>PXIL!L48</f>
        <v>0</v>
      </c>
      <c r="AJ48" s="75">
        <f>PXIL!R48</f>
        <v>0</v>
      </c>
      <c r="AK48" s="75">
        <f>RTM_IEX!L48</f>
        <v>24.16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1.6600000000000001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0.417296</v>
      </c>
      <c r="AD49">
        <f t="shared" si="1"/>
        <v>47.002704000000001</v>
      </c>
      <c r="AE49">
        <f>'IDT-1'!D49</f>
        <v>0</v>
      </c>
      <c r="AF49" s="26"/>
      <c r="AG49">
        <f t="shared" si="2"/>
        <v>47.002704000000001</v>
      </c>
      <c r="AI49" s="75">
        <f>PXIL!L49</f>
        <v>0</v>
      </c>
      <c r="AJ49" s="75">
        <f>PXIL!R49</f>
        <v>0</v>
      </c>
      <c r="AK49" s="75">
        <f>RTM_IEX!L49</f>
        <v>31.22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1.6600000000000001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0.33818400000000004</v>
      </c>
      <c r="AD50">
        <f t="shared" si="1"/>
        <v>38.091816000000001</v>
      </c>
      <c r="AE50">
        <f>'IDT-1'!D50</f>
        <v>0</v>
      </c>
      <c r="AF50" s="26"/>
      <c r="AG50">
        <f t="shared" si="2"/>
        <v>38.091816000000001</v>
      </c>
      <c r="AI50" s="75">
        <f>PXIL!L50</f>
        <v>0</v>
      </c>
      <c r="AJ50" s="75">
        <f>PXIL!R50</f>
        <v>0</v>
      </c>
      <c r="AK50" s="75">
        <f>RTM_IEX!L50</f>
        <v>22.23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1.6600000000000001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0.37224000000000002</v>
      </c>
      <c r="AD51">
        <f t="shared" si="1"/>
        <v>41.927759999999999</v>
      </c>
      <c r="AE51">
        <f>'IDT-1'!D51</f>
        <v>0</v>
      </c>
      <c r="AF51" s="26"/>
      <c r="AG51">
        <f t="shared" si="2"/>
        <v>41.927759999999999</v>
      </c>
      <c r="AI51" s="75">
        <f>PXIL!L51</f>
        <v>0</v>
      </c>
      <c r="AJ51" s="75">
        <f>PXIL!R51</f>
        <v>0</v>
      </c>
      <c r="AK51" s="75">
        <f>RTM_IEX!L51</f>
        <v>26.1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1.6600000000000001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0.36370400000000003</v>
      </c>
      <c r="AD52">
        <f t="shared" si="1"/>
        <v>40.966296</v>
      </c>
      <c r="AE52">
        <f>'IDT-1'!D52</f>
        <v>0</v>
      </c>
      <c r="AF52" s="26"/>
      <c r="AG52">
        <f t="shared" si="2"/>
        <v>40.966296</v>
      </c>
      <c r="AI52" s="75">
        <f>PXIL!L52</f>
        <v>0</v>
      </c>
      <c r="AJ52" s="75">
        <f>PXIL!R52</f>
        <v>0</v>
      </c>
      <c r="AK52" s="75">
        <f>RTM_IEX!L52</f>
        <v>25.13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0.33211200000000002</v>
      </c>
      <c r="AD53">
        <f t="shared" si="1"/>
        <v>37.407887999999993</v>
      </c>
      <c r="AE53">
        <f>'IDT-1'!D53</f>
        <v>0</v>
      </c>
      <c r="AF53" s="26"/>
      <c r="AG53">
        <f t="shared" si="2"/>
        <v>37.407887999999993</v>
      </c>
      <c r="AI53" s="75">
        <f>PXIL!L53</f>
        <v>0</v>
      </c>
      <c r="AJ53" s="75">
        <f>PXIL!R53</f>
        <v>0</v>
      </c>
      <c r="AK53" s="75">
        <f>RTM_IEX!L53</f>
        <v>23.2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0.34056000000000003</v>
      </c>
      <c r="AD54">
        <f t="shared" si="1"/>
        <v>38.359439999999999</v>
      </c>
      <c r="AE54">
        <f>'IDT-1'!D54</f>
        <v>0</v>
      </c>
      <c r="AF54" s="26"/>
      <c r="AG54">
        <f t="shared" si="2"/>
        <v>38.359439999999999</v>
      </c>
      <c r="AI54" s="75">
        <f>PXIL!L54</f>
        <v>0</v>
      </c>
      <c r="AJ54" s="75">
        <f>PXIL!R54</f>
        <v>0</v>
      </c>
      <c r="AK54" s="75">
        <f>RTM_IEX!L54</f>
        <v>24.16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1.6600000000000001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0.40022400000000002</v>
      </c>
      <c r="AD55">
        <f t="shared" si="1"/>
        <v>45.079776000000003</v>
      </c>
      <c r="AE55">
        <f>'IDT-1'!D55</f>
        <v>0</v>
      </c>
      <c r="AF55" s="26"/>
      <c r="AG55">
        <f t="shared" si="2"/>
        <v>45.079776000000003</v>
      </c>
      <c r="AI55" s="75">
        <f>PXIL!L55</f>
        <v>0</v>
      </c>
      <c r="AJ55" s="75">
        <f>PXIL!R55</f>
        <v>0</v>
      </c>
      <c r="AK55" s="75">
        <f>RTM_IEX!L55</f>
        <v>29.28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1.6600000000000001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0.312664</v>
      </c>
      <c r="AD56">
        <f t="shared" si="1"/>
        <v>35.217336000000003</v>
      </c>
      <c r="AE56">
        <f>'IDT-1'!D56</f>
        <v>0</v>
      </c>
      <c r="AF56" s="26"/>
      <c r="AG56">
        <f t="shared" si="2"/>
        <v>35.217336000000003</v>
      </c>
      <c r="AI56" s="75">
        <f>PXIL!L56</f>
        <v>0</v>
      </c>
      <c r="AJ56" s="75">
        <f>PXIL!R56</f>
        <v>0</v>
      </c>
      <c r="AK56" s="75">
        <f>RTM_IEX!L56</f>
        <v>19.329999999999998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1.6600000000000001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0.33818400000000004</v>
      </c>
      <c r="AD57">
        <f t="shared" si="1"/>
        <v>38.091816000000001</v>
      </c>
      <c r="AE57">
        <f>'IDT-1'!D57</f>
        <v>0</v>
      </c>
      <c r="AF57" s="26"/>
      <c r="AG57">
        <f t="shared" si="2"/>
        <v>38.091816000000001</v>
      </c>
      <c r="AI57" s="75">
        <f>PXIL!L57</f>
        <v>0</v>
      </c>
      <c r="AJ57" s="75">
        <f>PXIL!R57</f>
        <v>0</v>
      </c>
      <c r="AK57" s="75">
        <f>RTM_IEX!L57</f>
        <v>22.23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1.6600000000000001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0.32964800000000005</v>
      </c>
      <c r="AD58">
        <f t="shared" si="1"/>
        <v>37.130352000000002</v>
      </c>
      <c r="AE58">
        <f>'IDT-1'!D58</f>
        <v>0</v>
      </c>
      <c r="AF58" s="26"/>
      <c r="AG58">
        <f t="shared" si="2"/>
        <v>37.130352000000002</v>
      </c>
      <c r="AI58" s="75">
        <f>PXIL!L58</f>
        <v>0</v>
      </c>
      <c r="AJ58" s="75">
        <f>PXIL!R58</f>
        <v>0</v>
      </c>
      <c r="AK58" s="75">
        <f>RTM_IEX!L58</f>
        <v>21.26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1.6600000000000001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0.32120000000000004</v>
      </c>
      <c r="AD59">
        <f t="shared" si="1"/>
        <v>36.178800000000003</v>
      </c>
      <c r="AE59">
        <f>'IDT-1'!D59</f>
        <v>0</v>
      </c>
      <c r="AF59" s="26"/>
      <c r="AG59">
        <f t="shared" si="2"/>
        <v>36.178800000000003</v>
      </c>
      <c r="AI59" s="75">
        <f>PXIL!L59</f>
        <v>0</v>
      </c>
      <c r="AJ59" s="75">
        <f>PXIL!R59</f>
        <v>0</v>
      </c>
      <c r="AK59" s="75">
        <f>RTM_IEX!L59</f>
        <v>20.3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1.6600000000000001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0.32964800000000005</v>
      </c>
      <c r="AD60">
        <f t="shared" si="1"/>
        <v>37.130352000000002</v>
      </c>
      <c r="AE60">
        <f>'IDT-1'!D60</f>
        <v>0</v>
      </c>
      <c r="AF60" s="26"/>
      <c r="AG60">
        <f t="shared" si="2"/>
        <v>37.130352000000002</v>
      </c>
      <c r="AI60" s="75">
        <f>PXIL!L60</f>
        <v>0</v>
      </c>
      <c r="AJ60" s="75">
        <f>PXIL!R60</f>
        <v>0</v>
      </c>
      <c r="AK60" s="75">
        <f>RTM_IEX!L60</f>
        <v>21.26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1.6600000000000001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0.40022400000000002</v>
      </c>
      <c r="AD61">
        <f t="shared" si="1"/>
        <v>45.079776000000003</v>
      </c>
      <c r="AE61">
        <f>'IDT-1'!D61</f>
        <v>0</v>
      </c>
      <c r="AF61" s="26"/>
      <c r="AG61">
        <f t="shared" si="2"/>
        <v>45.079776000000003</v>
      </c>
      <c r="AI61" s="75">
        <f>PXIL!L61</f>
        <v>0</v>
      </c>
      <c r="AJ61" s="75">
        <f>PXIL!R61</f>
        <v>0</v>
      </c>
      <c r="AK61" s="75">
        <f>RTM_IEX!L61</f>
        <v>29.28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1.6600000000000001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0.32120000000000004</v>
      </c>
      <c r="AD62">
        <f t="shared" si="1"/>
        <v>36.178800000000003</v>
      </c>
      <c r="AE62">
        <f>'IDT-1'!D62</f>
        <v>0</v>
      </c>
      <c r="AF62" s="26"/>
      <c r="AG62">
        <f t="shared" si="2"/>
        <v>36.178800000000003</v>
      </c>
      <c r="AI62" s="75">
        <f>PXIL!L62</f>
        <v>0</v>
      </c>
      <c r="AJ62" s="75">
        <f>PXIL!R62</f>
        <v>0</v>
      </c>
      <c r="AK62" s="75">
        <f>RTM_IEX!L62</f>
        <v>20.3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1.5395033860045149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0.31160362979683975</v>
      </c>
      <c r="AD63">
        <f t="shared" si="1"/>
        <v>35.097899756207674</v>
      </c>
      <c r="AE63">
        <f>'IDT-1'!D63</f>
        <v>0</v>
      </c>
      <c r="AF63" s="26"/>
      <c r="AG63">
        <f t="shared" si="2"/>
        <v>35.097899756207674</v>
      </c>
      <c r="AI63" s="75">
        <f>PXIL!L63</f>
        <v>0</v>
      </c>
      <c r="AJ63" s="75">
        <f>PXIL!R63</f>
        <v>0</v>
      </c>
      <c r="AK63" s="75">
        <f>RTM_IEX!L63</f>
        <v>19.329999999999998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1.5395033860045149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0.32013962979683974</v>
      </c>
      <c r="AD64">
        <f t="shared" si="1"/>
        <v>36.059363756207674</v>
      </c>
      <c r="AE64">
        <f>'IDT-1'!D64</f>
        <v>0</v>
      </c>
      <c r="AF64" s="26"/>
      <c r="AG64">
        <f t="shared" si="2"/>
        <v>36.059363756207674</v>
      </c>
      <c r="AI64" s="75">
        <f>PXIL!L64</f>
        <v>0</v>
      </c>
      <c r="AJ64" s="75">
        <f>PXIL!R64</f>
        <v>0</v>
      </c>
      <c r="AK64" s="75">
        <f>RTM_IEX!L64</f>
        <v>20.3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1.69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0.31292799999999998</v>
      </c>
      <c r="AD65">
        <f t="shared" si="1"/>
        <v>35.247072000000003</v>
      </c>
      <c r="AE65">
        <f>'IDT-1'!D65</f>
        <v>0</v>
      </c>
      <c r="AF65" s="26"/>
      <c r="AG65">
        <f t="shared" si="2"/>
        <v>35.247072000000003</v>
      </c>
      <c r="AI65" s="75">
        <f>PXIL!L65</f>
        <v>0</v>
      </c>
      <c r="AJ65" s="75">
        <f>PXIL!R65</f>
        <v>0</v>
      </c>
      <c r="AK65" s="75">
        <f>RTM_IEX!L65</f>
        <v>19.329999999999998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1.5395033860045149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0.32013962979683974</v>
      </c>
      <c r="AD66">
        <f t="shared" si="1"/>
        <v>36.059363756207674</v>
      </c>
      <c r="AE66">
        <f>'IDT-1'!D66</f>
        <v>0</v>
      </c>
      <c r="AF66" s="26"/>
      <c r="AG66">
        <f t="shared" si="2"/>
        <v>36.059363756207674</v>
      </c>
      <c r="AI66" s="75">
        <f>PXIL!L66</f>
        <v>0</v>
      </c>
      <c r="AJ66" s="75">
        <f>PXIL!R66</f>
        <v>0</v>
      </c>
      <c r="AK66" s="75">
        <f>RTM_IEX!L66</f>
        <v>20.3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1.5395033860045149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0.38473162979683978</v>
      </c>
      <c r="AD67">
        <f t="shared" si="1"/>
        <v>43.33477175620768</v>
      </c>
      <c r="AE67">
        <f>'IDT-1'!D67</f>
        <v>0</v>
      </c>
      <c r="AF67" s="26"/>
      <c r="AG67">
        <f t="shared" si="2"/>
        <v>43.33477175620768</v>
      </c>
      <c r="AI67" s="75">
        <f>PXIL!L67</f>
        <v>0</v>
      </c>
      <c r="AJ67" s="75">
        <f>PXIL!R67</f>
        <v>0</v>
      </c>
      <c r="AK67" s="75">
        <f>RTM_IEX!L67</f>
        <v>27.64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1.5395033860045149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0.30306762979683977</v>
      </c>
      <c r="AD68">
        <f t="shared" ref="AD68:AD98" si="4">SUM(B68:AB68,AI68:AR68)-AC68</f>
        <v>34.136435756207675</v>
      </c>
      <c r="AE68">
        <f>'IDT-1'!D68</f>
        <v>0</v>
      </c>
      <c r="AF68" s="26"/>
      <c r="AG68">
        <f t="shared" ref="AG68:AG98" si="5">SUM(AD68:AF68)</f>
        <v>34.136435756207675</v>
      </c>
      <c r="AI68" s="75">
        <f>PXIL!L68</f>
        <v>0</v>
      </c>
      <c r="AJ68" s="75">
        <f>PXIL!R68</f>
        <v>0</v>
      </c>
      <c r="AK68" s="75">
        <f>RTM_IEX!L68</f>
        <v>18.36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1.8705501618122977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0.31451684142394826</v>
      </c>
      <c r="AD69">
        <f t="shared" si="4"/>
        <v>35.426033320388349</v>
      </c>
      <c r="AE69">
        <f>'IDT-1'!D69</f>
        <v>0</v>
      </c>
      <c r="AF69" s="26"/>
      <c r="AG69">
        <f t="shared" si="5"/>
        <v>35.426033320388349</v>
      </c>
      <c r="AI69" s="75">
        <f>PXIL!L69</f>
        <v>0</v>
      </c>
      <c r="AJ69" s="75">
        <f>PXIL!R69</f>
        <v>0</v>
      </c>
      <c r="AK69" s="75">
        <f>RTM_IEX!L69</f>
        <v>19.329999999999998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1.8705501618122977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0.30598084142394827</v>
      </c>
      <c r="AD70">
        <f t="shared" si="4"/>
        <v>34.46456932038835</v>
      </c>
      <c r="AE70">
        <f>'IDT-1'!D70</f>
        <v>0</v>
      </c>
      <c r="AF70" s="26"/>
      <c r="AG70">
        <f t="shared" si="5"/>
        <v>34.46456932038835</v>
      </c>
      <c r="AI70" s="75">
        <f>PXIL!L70</f>
        <v>0</v>
      </c>
      <c r="AJ70" s="75">
        <f>PXIL!R70</f>
        <v>0</v>
      </c>
      <c r="AK70" s="75">
        <f>RTM_IEX!L70</f>
        <v>18.36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1.98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0.28142400000000001</v>
      </c>
      <c r="AD71">
        <f t="shared" si="4"/>
        <v>31.698575999999999</v>
      </c>
      <c r="AE71">
        <f>'IDT-1'!D71</f>
        <v>0</v>
      </c>
      <c r="AF71" s="26"/>
      <c r="AG71">
        <f t="shared" si="5"/>
        <v>31.698575999999999</v>
      </c>
      <c r="AI71" s="75">
        <f>PXIL!L71</f>
        <v>0</v>
      </c>
      <c r="AJ71" s="75">
        <f>PXIL!R71</f>
        <v>0</v>
      </c>
      <c r="AK71" s="75">
        <f>RTM_IEX!L71</f>
        <v>15.46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1.98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0.28996</v>
      </c>
      <c r="AD72">
        <f t="shared" si="4"/>
        <v>32.660040000000002</v>
      </c>
      <c r="AE72">
        <f>'IDT-1'!D72</f>
        <v>0</v>
      </c>
      <c r="AF72" s="26"/>
      <c r="AG72">
        <f t="shared" si="5"/>
        <v>32.660040000000002</v>
      </c>
      <c r="AI72" s="75">
        <f>PXIL!L72</f>
        <v>0</v>
      </c>
      <c r="AJ72" s="75">
        <f>PXIL!R72</f>
        <v>0</v>
      </c>
      <c r="AK72" s="75">
        <f>RTM_IEX!L72</f>
        <v>16.43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0.33246400000000004</v>
      </c>
      <c r="AD73">
        <f t="shared" si="4"/>
        <v>37.447535999999999</v>
      </c>
      <c r="AE73">
        <f>'IDT-1'!D73</f>
        <v>0</v>
      </c>
      <c r="AF73" s="26"/>
      <c r="AG73">
        <f t="shared" si="5"/>
        <v>37.447535999999999</v>
      </c>
      <c r="AI73" s="75">
        <f>PXIL!L73</f>
        <v>0</v>
      </c>
      <c r="AJ73" s="75">
        <f>PXIL!R73</f>
        <v>0</v>
      </c>
      <c r="AK73" s="75">
        <f>RTM_IEX!L73</f>
        <v>21.26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1.98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0.247368</v>
      </c>
      <c r="AD74">
        <f t="shared" si="4"/>
        <v>27.862631999999998</v>
      </c>
      <c r="AE74">
        <f>'IDT-1'!D74</f>
        <v>0</v>
      </c>
      <c r="AF74" s="26"/>
      <c r="AG74">
        <f t="shared" si="5"/>
        <v>27.862631999999998</v>
      </c>
      <c r="AI74" s="75">
        <f>PXIL!L74</f>
        <v>0</v>
      </c>
      <c r="AJ74" s="75">
        <f>PXIL!R74</f>
        <v>0</v>
      </c>
      <c r="AK74" s="75">
        <f>RTM_IEX!L74</f>
        <v>11.59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1.98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0.26444000000000001</v>
      </c>
      <c r="AD75">
        <f t="shared" si="4"/>
        <v>29.785559999999997</v>
      </c>
      <c r="AE75">
        <f>'IDT-1'!D75</f>
        <v>0</v>
      </c>
      <c r="AF75" s="26"/>
      <c r="AG75">
        <f t="shared" si="5"/>
        <v>29.785559999999997</v>
      </c>
      <c r="AI75" s="75">
        <f>PXIL!L75</f>
        <v>0</v>
      </c>
      <c r="AJ75" s="75">
        <f>PXIL!R75</f>
        <v>0</v>
      </c>
      <c r="AK75" s="75">
        <f>RTM_IEX!L75</f>
        <v>13.53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1.98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0.25590400000000002</v>
      </c>
      <c r="AD76">
        <f t="shared" si="4"/>
        <v>28.824095999999997</v>
      </c>
      <c r="AE76">
        <f>'IDT-1'!D76</f>
        <v>0</v>
      </c>
      <c r="AF76" s="26"/>
      <c r="AG76">
        <f t="shared" si="5"/>
        <v>28.824095999999997</v>
      </c>
      <c r="AI76" s="75">
        <f>PXIL!L76</f>
        <v>0</v>
      </c>
      <c r="AJ76" s="75">
        <f>PXIL!R76</f>
        <v>0</v>
      </c>
      <c r="AK76" s="75">
        <f>RTM_IEX!L76</f>
        <v>12.56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1.98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0.23892000000000002</v>
      </c>
      <c r="AD77">
        <f t="shared" si="4"/>
        <v>26.911079999999998</v>
      </c>
      <c r="AE77">
        <f>'IDT-1'!D77</f>
        <v>0</v>
      </c>
      <c r="AF77" s="26"/>
      <c r="AG77">
        <f t="shared" si="5"/>
        <v>26.911079999999998</v>
      </c>
      <c r="AI77" s="75">
        <f>PXIL!L77</f>
        <v>0</v>
      </c>
      <c r="AJ77" s="75">
        <f>PXIL!R77</f>
        <v>0</v>
      </c>
      <c r="AK77" s="75">
        <f>RTM_IEX!L77</f>
        <v>10.63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1.98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0.247368</v>
      </c>
      <c r="AD78">
        <f t="shared" si="4"/>
        <v>27.862631999999998</v>
      </c>
      <c r="AE78">
        <f>'IDT-1'!D78</f>
        <v>0</v>
      </c>
      <c r="AF78" s="26"/>
      <c r="AG78">
        <f t="shared" si="5"/>
        <v>27.862631999999998</v>
      </c>
      <c r="AI78" s="75">
        <f>PXIL!L78</f>
        <v>0</v>
      </c>
      <c r="AJ78" s="75">
        <f>PXIL!R78</f>
        <v>0</v>
      </c>
      <c r="AK78" s="75">
        <f>RTM_IEX!L78</f>
        <v>11.59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1.98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0.31547999999999998</v>
      </c>
      <c r="AD79">
        <f t="shared" si="4"/>
        <v>35.534519999999993</v>
      </c>
      <c r="AE79">
        <f>'IDT-1'!D79</f>
        <v>0</v>
      </c>
      <c r="AF79" s="26"/>
      <c r="AG79">
        <f t="shared" si="5"/>
        <v>35.534519999999993</v>
      </c>
      <c r="AI79" s="75">
        <f>PXIL!L79</f>
        <v>0</v>
      </c>
      <c r="AJ79" s="75">
        <f>PXIL!R79</f>
        <v>0</v>
      </c>
      <c r="AK79" s="75">
        <f>RTM_IEX!L79</f>
        <v>19.329999999999998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1.98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0.14537600000000001</v>
      </c>
      <c r="AD80">
        <f t="shared" si="4"/>
        <v>16.374624000000001</v>
      </c>
      <c r="AE80">
        <f>'IDT-1'!D80</f>
        <v>0</v>
      </c>
      <c r="AF80" s="26"/>
      <c r="AG80">
        <f t="shared" si="5"/>
        <v>16.374624000000001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1.98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0.14537600000000001</v>
      </c>
      <c r="AD81">
        <f t="shared" si="4"/>
        <v>16.374624000000001</v>
      </c>
      <c r="AE81">
        <f>'IDT-1'!D81</f>
        <v>0</v>
      </c>
      <c r="AF81" s="26"/>
      <c r="AG81">
        <f t="shared" si="5"/>
        <v>16.374624000000001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1.98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0.14537600000000001</v>
      </c>
      <c r="AD82">
        <f t="shared" si="4"/>
        <v>16.374624000000001</v>
      </c>
      <c r="AE82">
        <f>'IDT-1'!D82</f>
        <v>0</v>
      </c>
      <c r="AF82" s="26"/>
      <c r="AG82">
        <f t="shared" si="5"/>
        <v>16.374624000000001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1.98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0.14537600000000001</v>
      </c>
      <c r="AD83">
        <f t="shared" si="4"/>
        <v>16.374624000000001</v>
      </c>
      <c r="AE83">
        <f>'IDT-1'!D83</f>
        <v>0</v>
      </c>
      <c r="AF83" s="26"/>
      <c r="AG83">
        <f t="shared" si="5"/>
        <v>16.374624000000001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1.98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0.14537600000000001</v>
      </c>
      <c r="AD84">
        <f t="shared" si="4"/>
        <v>16.374624000000001</v>
      </c>
      <c r="AE84">
        <f>'IDT-1'!D84</f>
        <v>0</v>
      </c>
      <c r="AF84" s="26"/>
      <c r="AG84">
        <f t="shared" si="5"/>
        <v>16.374624000000001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1.98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0.31970399999999999</v>
      </c>
      <c r="AD85">
        <f t="shared" si="4"/>
        <v>36.010295999999997</v>
      </c>
      <c r="AE85">
        <f>'IDT-1'!D85</f>
        <v>0</v>
      </c>
      <c r="AF85" s="26"/>
      <c r="AG85">
        <f t="shared" si="5"/>
        <v>36.010295999999997</v>
      </c>
      <c r="AI85" s="75">
        <f>PXIL!L85</f>
        <v>0</v>
      </c>
      <c r="AJ85" s="75">
        <f>PXIL!R85</f>
        <v>0</v>
      </c>
      <c r="AK85" s="75">
        <f>RTM_IEX!L85</f>
        <v>19.809999999999999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1.98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0.14977599999999999</v>
      </c>
      <c r="AD86">
        <f t="shared" si="4"/>
        <v>16.870224</v>
      </c>
      <c r="AE86">
        <f>'IDT-1'!D86</f>
        <v>0</v>
      </c>
      <c r="AF86" s="26"/>
      <c r="AG86">
        <f t="shared" si="5"/>
        <v>16.870224</v>
      </c>
      <c r="AI86" s="75">
        <f>PXIL!L86</f>
        <v>0</v>
      </c>
      <c r="AJ86" s="75">
        <f>PXIL!R86</f>
        <v>0</v>
      </c>
      <c r="AK86" s="75">
        <f>RTM_IEX!L86</f>
        <v>0.5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1.98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0.14537600000000001</v>
      </c>
      <c r="AD87">
        <f t="shared" si="4"/>
        <v>16.374624000000001</v>
      </c>
      <c r="AE87">
        <f>'IDT-1'!D87</f>
        <v>0</v>
      </c>
      <c r="AF87" s="26"/>
      <c r="AG87">
        <f t="shared" si="5"/>
        <v>16.374624000000001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1.98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0.14537600000000001</v>
      </c>
      <c r="AD88">
        <f t="shared" si="4"/>
        <v>16.374624000000001</v>
      </c>
      <c r="AE88">
        <f>'IDT-1'!D88</f>
        <v>0</v>
      </c>
      <c r="AF88" s="26"/>
      <c r="AG88">
        <f t="shared" si="5"/>
        <v>16.374624000000001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1.98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0.25590400000000002</v>
      </c>
      <c r="AD89">
        <f t="shared" si="4"/>
        <v>28.824095999999997</v>
      </c>
      <c r="AE89">
        <f>'IDT-1'!D89</f>
        <v>0</v>
      </c>
      <c r="AF89" s="26"/>
      <c r="AG89">
        <f t="shared" si="5"/>
        <v>28.824095999999997</v>
      </c>
      <c r="AI89" s="75">
        <f>PXIL!L89</f>
        <v>0</v>
      </c>
      <c r="AJ89" s="75">
        <f>PXIL!R89</f>
        <v>0</v>
      </c>
      <c r="AK89" s="75">
        <f>RTM_IEX!L89</f>
        <v>12.56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1.98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0.26444000000000001</v>
      </c>
      <c r="AD90">
        <f t="shared" si="4"/>
        <v>29.785559999999997</v>
      </c>
      <c r="AE90">
        <f>'IDT-1'!D90</f>
        <v>0</v>
      </c>
      <c r="AF90" s="26"/>
      <c r="AG90">
        <f t="shared" si="5"/>
        <v>29.785559999999997</v>
      </c>
      <c r="AI90" s="75">
        <f>PXIL!L90</f>
        <v>0</v>
      </c>
      <c r="AJ90" s="75">
        <f>PXIL!R90</f>
        <v>0</v>
      </c>
      <c r="AK90" s="75">
        <f>RTM_IEX!L90</f>
        <v>13.53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1.98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0.32824000000000003</v>
      </c>
      <c r="AD91">
        <f t="shared" si="4"/>
        <v>36.971759999999996</v>
      </c>
      <c r="AE91">
        <f>'IDT-1'!D91</f>
        <v>0</v>
      </c>
      <c r="AF91" s="26"/>
      <c r="AG91">
        <f t="shared" si="5"/>
        <v>36.971759999999996</v>
      </c>
      <c r="AI91" s="75">
        <f>PXIL!L91</f>
        <v>0</v>
      </c>
      <c r="AJ91" s="75">
        <f>PXIL!R91</f>
        <v>0</v>
      </c>
      <c r="AK91" s="75">
        <f>RTM_IEX!L91</f>
        <v>20.78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1.98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0.23892000000000002</v>
      </c>
      <c r="AD92">
        <f t="shared" si="4"/>
        <v>26.911079999999998</v>
      </c>
      <c r="AE92">
        <f>'IDT-1'!D92</f>
        <v>0</v>
      </c>
      <c r="AF92" s="26"/>
      <c r="AG92">
        <f t="shared" si="5"/>
        <v>26.911079999999998</v>
      </c>
      <c r="AI92" s="75">
        <f>PXIL!L92</f>
        <v>0</v>
      </c>
      <c r="AJ92" s="75">
        <f>PXIL!R92</f>
        <v>0</v>
      </c>
      <c r="AK92" s="75">
        <f>RTM_IEX!L92</f>
        <v>10.63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1.98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0.25590400000000002</v>
      </c>
      <c r="AD93">
        <f t="shared" si="4"/>
        <v>28.824095999999997</v>
      </c>
      <c r="AE93">
        <f>'IDT-1'!D93</f>
        <v>0</v>
      </c>
      <c r="AF93" s="26"/>
      <c r="AG93">
        <f t="shared" si="5"/>
        <v>28.824095999999997</v>
      </c>
      <c r="AI93" s="75">
        <f>PXIL!L93</f>
        <v>0</v>
      </c>
      <c r="AJ93" s="75">
        <f>PXIL!R93</f>
        <v>0</v>
      </c>
      <c r="AK93" s="75">
        <f>RTM_IEX!L93</f>
        <v>12.56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1.98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0.25590400000000002</v>
      </c>
      <c r="AD94">
        <f t="shared" si="4"/>
        <v>28.824095999999997</v>
      </c>
      <c r="AE94">
        <f>'IDT-1'!D94</f>
        <v>0</v>
      </c>
      <c r="AF94" s="26"/>
      <c r="AG94">
        <f t="shared" si="5"/>
        <v>28.824095999999997</v>
      </c>
      <c r="AI94" s="75">
        <f>PXIL!L94</f>
        <v>0</v>
      </c>
      <c r="AJ94" s="75">
        <f>PXIL!R94</f>
        <v>0</v>
      </c>
      <c r="AK94" s="75">
        <f>RTM_IEX!L94</f>
        <v>12.56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1.98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0.23892000000000002</v>
      </c>
      <c r="AD95">
        <f t="shared" si="4"/>
        <v>26.911079999999998</v>
      </c>
      <c r="AE95">
        <f>'IDT-1'!D95</f>
        <v>0</v>
      </c>
      <c r="AF95" s="26"/>
      <c r="AG95">
        <f t="shared" si="5"/>
        <v>26.911079999999998</v>
      </c>
      <c r="AI95" s="75">
        <f>PXIL!L95</f>
        <v>0</v>
      </c>
      <c r="AJ95" s="75">
        <f>PXIL!R95</f>
        <v>0</v>
      </c>
      <c r="AK95" s="75">
        <f>RTM_IEX!L95</f>
        <v>10.63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1.98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0.24745600000000001</v>
      </c>
      <c r="AD96">
        <f t="shared" si="4"/>
        <v>27.872543999999998</v>
      </c>
      <c r="AE96">
        <f>'IDT-1'!D96</f>
        <v>0</v>
      </c>
      <c r="AF96" s="26"/>
      <c r="AG96">
        <f t="shared" si="5"/>
        <v>27.872543999999998</v>
      </c>
      <c r="AI96" s="75">
        <f>PXIL!L96</f>
        <v>0</v>
      </c>
      <c r="AJ96" s="75">
        <f>PXIL!R96</f>
        <v>0</v>
      </c>
      <c r="AK96" s="75">
        <f>RTM_IEX!L96</f>
        <v>11.6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1.98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0.311168</v>
      </c>
      <c r="AD97">
        <f t="shared" si="4"/>
        <v>35.048831999999997</v>
      </c>
      <c r="AE97">
        <f>'IDT-1'!D97</f>
        <v>0</v>
      </c>
      <c r="AF97" s="26"/>
      <c r="AG97">
        <f t="shared" si="5"/>
        <v>35.048831999999997</v>
      </c>
      <c r="AI97" s="75">
        <f>PXIL!L97</f>
        <v>0</v>
      </c>
      <c r="AJ97" s="75">
        <f>PXIL!R97</f>
        <v>0</v>
      </c>
      <c r="AK97" s="75">
        <f>RTM_IEX!L97</f>
        <v>18.84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1.98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0.23038400000000001</v>
      </c>
      <c r="AD98">
        <f t="shared" si="4"/>
        <v>25.949615999999999</v>
      </c>
      <c r="AE98">
        <f>'IDT-1'!D98</f>
        <v>0</v>
      </c>
      <c r="AF98" s="26"/>
      <c r="AG98">
        <f t="shared" si="5"/>
        <v>25.949615999999999</v>
      </c>
      <c r="AI98" s="75">
        <f>PXIL!L98</f>
        <v>0</v>
      </c>
      <c r="AJ98" s="75">
        <f>PXIL!R98</f>
        <v>0</v>
      </c>
      <c r="AK98" s="75">
        <f>RTM_IEX!L98</f>
        <v>9.66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4.2839855656847739E-2</v>
      </c>
      <c r="I99">
        <f t="shared" si="6"/>
        <v>0.13968107159571058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6.6649081598225161E-3</v>
      </c>
      <c r="AD99">
        <f t="shared" si="6"/>
        <v>0.75071101909273552</v>
      </c>
      <c r="AE99">
        <f t="shared" ref="AE99:AR99" si="7">SUM(AE3:AE98)/4000</f>
        <v>0</v>
      </c>
      <c r="AG99">
        <f t="shared" si="7"/>
        <v>0.75071101909273552</v>
      </c>
      <c r="AI99">
        <f t="shared" si="7"/>
        <v>0</v>
      </c>
      <c r="AJ99">
        <f t="shared" si="7"/>
        <v>0</v>
      </c>
      <c r="AK99">
        <f t="shared" si="7"/>
        <v>0.34526499999999982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44599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7.247204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1.84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7.9967395199999999E-2</v>
      </c>
      <c r="AD3">
        <f>SUM(B3:AB3,AI3:AR3)-AC3</f>
        <v>9.0072366047999992</v>
      </c>
      <c r="AE3">
        <v>0</v>
      </c>
      <c r="AF3" s="26"/>
      <c r="AG3">
        <f>SUM(AD3:AF3)</f>
        <v>9.0072366047999992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7.247204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7.15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0.1266953952</v>
      </c>
      <c r="AD4">
        <f t="shared" ref="AD4:AD67" si="1">SUM(B4:AB4,AI4:AR4)-AC4</f>
        <v>14.2705086048</v>
      </c>
      <c r="AE4">
        <v>0</v>
      </c>
      <c r="AF4" s="26"/>
      <c r="AG4">
        <f t="shared" ref="AG4:AG67" si="2">SUM(AD4:AF4)</f>
        <v>14.2705086048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7.247204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1.55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7.7415395200000015E-2</v>
      </c>
      <c r="AD5">
        <f t="shared" si="1"/>
        <v>8.7197886048000015</v>
      </c>
      <c r="AE5">
        <v>0</v>
      </c>
      <c r="AF5" s="26"/>
      <c r="AG5">
        <f t="shared" si="2"/>
        <v>8.7197886048000015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7.247204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3.48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9.4399395200000014E-2</v>
      </c>
      <c r="AD6">
        <f t="shared" si="1"/>
        <v>10.6328046048</v>
      </c>
      <c r="AE6">
        <v>0</v>
      </c>
      <c r="AF6" s="26"/>
      <c r="AG6">
        <f t="shared" si="2"/>
        <v>10.6328046048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7.247204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7.5655395200000003E-2</v>
      </c>
      <c r="AD7">
        <f t="shared" si="1"/>
        <v>8.5215486047999995</v>
      </c>
      <c r="AE7">
        <v>0</v>
      </c>
      <c r="AF7" s="26"/>
      <c r="AG7">
        <f t="shared" si="2"/>
        <v>8.5215486047999995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7.247204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6.3775395200000001E-2</v>
      </c>
      <c r="AD8">
        <f t="shared" si="1"/>
        <v>7.1834286047999996</v>
      </c>
      <c r="AE8">
        <v>0</v>
      </c>
      <c r="AF8" s="26"/>
      <c r="AG8">
        <f t="shared" si="2"/>
        <v>7.1834286047999996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7.247204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1.1599999999999999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7.398339520000001E-2</v>
      </c>
      <c r="AD9">
        <f t="shared" si="1"/>
        <v>8.3332206047999993</v>
      </c>
      <c r="AE9">
        <v>0</v>
      </c>
      <c r="AF9" s="26"/>
      <c r="AG9">
        <f t="shared" si="2"/>
        <v>8.3332206047999993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7.247204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0.87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7.1431395199999997E-2</v>
      </c>
      <c r="AD10">
        <f t="shared" si="1"/>
        <v>8.0457726047999998</v>
      </c>
      <c r="AE10">
        <v>0</v>
      </c>
      <c r="AF10" s="26"/>
      <c r="AG10">
        <f t="shared" si="2"/>
        <v>8.0457726047999998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7.247204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1.93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8.07593952E-2</v>
      </c>
      <c r="AD11">
        <f t="shared" si="1"/>
        <v>9.0964446048000003</v>
      </c>
      <c r="AE11">
        <v>0</v>
      </c>
      <c r="AF11" s="26"/>
      <c r="AG11">
        <f t="shared" si="2"/>
        <v>9.0964446048000003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7.247204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6.63273952E-2</v>
      </c>
      <c r="AD12">
        <f t="shared" si="1"/>
        <v>7.4708766047999999</v>
      </c>
      <c r="AE12">
        <v>0</v>
      </c>
      <c r="AF12" s="26"/>
      <c r="AG12">
        <f t="shared" si="2"/>
        <v>7.4708766047999999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7.247204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1.35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7.5655395200000003E-2</v>
      </c>
      <c r="AD13">
        <f t="shared" si="1"/>
        <v>8.5215486047999995</v>
      </c>
      <c r="AE13">
        <v>0</v>
      </c>
      <c r="AF13" s="26"/>
      <c r="AG13">
        <f t="shared" si="2"/>
        <v>8.5215486047999995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7.247204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4.45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0.1029353952</v>
      </c>
      <c r="AD14">
        <f t="shared" si="1"/>
        <v>11.5942686048</v>
      </c>
      <c r="AE14">
        <v>0</v>
      </c>
      <c r="AF14" s="26"/>
      <c r="AG14">
        <f t="shared" si="2"/>
        <v>11.5942686048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7.247204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7.0551395200000006E-2</v>
      </c>
      <c r="AD15">
        <f t="shared" si="1"/>
        <v>7.9466526047999997</v>
      </c>
      <c r="AE15">
        <v>0</v>
      </c>
      <c r="AF15" s="26"/>
      <c r="AG15">
        <f t="shared" si="2"/>
        <v>7.9466526047999997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7.247204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2.61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8.6743395200000004E-2</v>
      </c>
      <c r="AD16">
        <f t="shared" si="1"/>
        <v>9.7704606048000002</v>
      </c>
      <c r="AE16">
        <v>0</v>
      </c>
      <c r="AF16" s="26"/>
      <c r="AG16">
        <f t="shared" si="2"/>
        <v>9.7704606048000002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7.247204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8.5071395200000011E-2</v>
      </c>
      <c r="AD17">
        <f t="shared" si="1"/>
        <v>9.5821326048</v>
      </c>
      <c r="AE17">
        <v>0</v>
      </c>
      <c r="AF17" s="26"/>
      <c r="AG17">
        <f t="shared" si="2"/>
        <v>9.5821326048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7.247204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6.57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0.12159139520000001</v>
      </c>
      <c r="AD18">
        <f t="shared" si="1"/>
        <v>13.695612604800001</v>
      </c>
      <c r="AE18">
        <v>0</v>
      </c>
      <c r="AF18" s="26"/>
      <c r="AG18">
        <f t="shared" si="2"/>
        <v>13.695612604800001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7.247204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9.0175395200000008E-2</v>
      </c>
      <c r="AD19">
        <f t="shared" si="1"/>
        <v>10.157028604800001</v>
      </c>
      <c r="AE19">
        <v>0</v>
      </c>
      <c r="AF19" s="26"/>
      <c r="AG19">
        <f t="shared" si="2"/>
        <v>10.157028604800001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7.247204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4.0599999999999996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9.9503395199999997E-2</v>
      </c>
      <c r="AD20">
        <f t="shared" si="1"/>
        <v>11.207700604799999</v>
      </c>
      <c r="AE20">
        <v>0</v>
      </c>
      <c r="AF20" s="26"/>
      <c r="AG20">
        <f t="shared" si="2"/>
        <v>11.207700604799999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7.247204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5.32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0.11059139520000001</v>
      </c>
      <c r="AD21">
        <f t="shared" si="1"/>
        <v>12.4566126048</v>
      </c>
      <c r="AE21">
        <v>0</v>
      </c>
      <c r="AF21" s="26"/>
      <c r="AG21">
        <f t="shared" si="2"/>
        <v>12.4566126048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7.247204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8.7623395200000009E-2</v>
      </c>
      <c r="AD22">
        <f t="shared" si="1"/>
        <v>9.8695806048000012</v>
      </c>
      <c r="AE22">
        <v>0</v>
      </c>
      <c r="AF22" s="26"/>
      <c r="AG22">
        <f t="shared" si="2"/>
        <v>9.8695806048000012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7.247204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8.8000000000000007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0.14121539520000001</v>
      </c>
      <c r="AD23">
        <f t="shared" si="1"/>
        <v>15.905988604800001</v>
      </c>
      <c r="AE23">
        <v>0</v>
      </c>
      <c r="AF23" s="26"/>
      <c r="AG23">
        <f t="shared" si="2"/>
        <v>15.905988604800001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7.247204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8.02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0.1343513952</v>
      </c>
      <c r="AD24">
        <f t="shared" si="1"/>
        <v>15.1328526048</v>
      </c>
      <c r="AE24">
        <v>0</v>
      </c>
      <c r="AF24" s="26"/>
      <c r="AG24">
        <f t="shared" si="2"/>
        <v>15.1328526048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7.247204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0.16075139520000001</v>
      </c>
      <c r="AD25">
        <f t="shared" si="1"/>
        <v>18.106452604800001</v>
      </c>
      <c r="AE25">
        <v>0</v>
      </c>
      <c r="AF25" s="26"/>
      <c r="AG25">
        <f t="shared" si="2"/>
        <v>18.106452604800001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7.247204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7.44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0.12924739520000003</v>
      </c>
      <c r="AD26">
        <f t="shared" si="1"/>
        <v>14.557956604800001</v>
      </c>
      <c r="AE26">
        <v>0</v>
      </c>
      <c r="AF26" s="26"/>
      <c r="AG26">
        <f t="shared" si="2"/>
        <v>14.557956604800001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7.247204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5.41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0.11138339520000001</v>
      </c>
      <c r="AD27">
        <f t="shared" si="1"/>
        <v>12.545820604799999</v>
      </c>
      <c r="AE27">
        <v>0</v>
      </c>
      <c r="AF27" s="26"/>
      <c r="AG27">
        <f t="shared" si="2"/>
        <v>12.545820604799999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7.247204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0.16585539519999998</v>
      </c>
      <c r="AD28">
        <f t="shared" si="1"/>
        <v>18.681348604799997</v>
      </c>
      <c r="AE28">
        <v>0</v>
      </c>
      <c r="AF28" s="26"/>
      <c r="AG28">
        <f t="shared" si="2"/>
        <v>18.681348604799997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7.247204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1.84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7.9967395199999999E-2</v>
      </c>
      <c r="AD29">
        <f t="shared" si="1"/>
        <v>9.0072366047999992</v>
      </c>
      <c r="AE29">
        <v>0</v>
      </c>
      <c r="AF29" s="26"/>
      <c r="AG29">
        <f t="shared" si="2"/>
        <v>9.0072366047999992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7.247204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0.12924739520000003</v>
      </c>
      <c r="AD30">
        <f t="shared" si="1"/>
        <v>14.557956604800001</v>
      </c>
      <c r="AE30">
        <v>0</v>
      </c>
      <c r="AF30" s="26"/>
      <c r="AG30">
        <f t="shared" si="2"/>
        <v>14.557956604800001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7.247204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10.050000000000001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0.15221539520000002</v>
      </c>
      <c r="AD31">
        <f t="shared" si="1"/>
        <v>17.144988604800002</v>
      </c>
      <c r="AE31">
        <v>0</v>
      </c>
      <c r="AF31" s="26"/>
      <c r="AG31">
        <f t="shared" si="2"/>
        <v>17.144988604800002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7.247204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0.1709593952</v>
      </c>
      <c r="AD32">
        <f t="shared" si="1"/>
        <v>19.256244604799999</v>
      </c>
      <c r="AE32">
        <v>0</v>
      </c>
      <c r="AF32" s="26"/>
      <c r="AG32">
        <f t="shared" si="2"/>
        <v>19.256244604799999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7.247204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7.44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0.12924739520000003</v>
      </c>
      <c r="AD33">
        <f t="shared" si="1"/>
        <v>14.557956604800001</v>
      </c>
      <c r="AE33">
        <v>0</v>
      </c>
      <c r="AF33" s="26"/>
      <c r="AG33">
        <f t="shared" si="2"/>
        <v>14.557956604800001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7.247204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0.11824739520000002</v>
      </c>
      <c r="AD34">
        <f t="shared" si="1"/>
        <v>13.318956604800002</v>
      </c>
      <c r="AE34">
        <v>0</v>
      </c>
      <c r="AF34" s="26"/>
      <c r="AG34">
        <f t="shared" si="2"/>
        <v>13.318956604800002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7.247204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8.2200000000000006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0.13611139520000001</v>
      </c>
      <c r="AD35">
        <f t="shared" si="1"/>
        <v>15.3310926048</v>
      </c>
      <c r="AE35">
        <v>0</v>
      </c>
      <c r="AF35" s="26"/>
      <c r="AG35">
        <f t="shared" si="2"/>
        <v>15.3310926048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7.247204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5.51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0.1122633952</v>
      </c>
      <c r="AD36">
        <f t="shared" si="1"/>
        <v>12.6449406048</v>
      </c>
      <c r="AE36">
        <v>0</v>
      </c>
      <c r="AF36" s="26"/>
      <c r="AG36">
        <f t="shared" si="2"/>
        <v>12.6449406048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7.247204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11.79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0.16752739520000001</v>
      </c>
      <c r="AD37">
        <f t="shared" si="1"/>
        <v>18.869676604799999</v>
      </c>
      <c r="AE37">
        <v>0</v>
      </c>
      <c r="AF37" s="26"/>
      <c r="AG37">
        <f t="shared" si="2"/>
        <v>18.869676604799999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7.247204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9.9499999999999993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0.1513353952</v>
      </c>
      <c r="AD38">
        <f t="shared" si="1"/>
        <v>17.045868604799999</v>
      </c>
      <c r="AE38">
        <v>0</v>
      </c>
      <c r="AF38" s="26"/>
      <c r="AG38">
        <f t="shared" si="2"/>
        <v>17.045868604799999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7.247204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0.18028739520000001</v>
      </c>
      <c r="AD39">
        <f t="shared" si="1"/>
        <v>20.306916604799998</v>
      </c>
      <c r="AE39">
        <v>0</v>
      </c>
      <c r="AF39" s="26"/>
      <c r="AG39">
        <f t="shared" si="2"/>
        <v>20.306916604799998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7.247204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0.13355939520000001</v>
      </c>
      <c r="AD40">
        <f t="shared" si="1"/>
        <v>15.043644604799999</v>
      </c>
      <c r="AE40">
        <v>0</v>
      </c>
      <c r="AF40" s="26"/>
      <c r="AG40">
        <f t="shared" si="2"/>
        <v>15.043644604799999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7.247204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9.4700000000000006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0.14711139520000002</v>
      </c>
      <c r="AD41">
        <f t="shared" si="1"/>
        <v>16.570092604800003</v>
      </c>
      <c r="AE41">
        <v>0</v>
      </c>
      <c r="AF41" s="26"/>
      <c r="AG41">
        <f t="shared" si="2"/>
        <v>16.570092604800003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7.247204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9.18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0.1445593952</v>
      </c>
      <c r="AD42">
        <f t="shared" si="1"/>
        <v>16.282644604799998</v>
      </c>
      <c r="AE42">
        <v>0</v>
      </c>
      <c r="AF42" s="26"/>
      <c r="AG42">
        <f t="shared" si="2"/>
        <v>16.282644604799998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7.247204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2.0299999999999998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8.1639395199999992E-2</v>
      </c>
      <c r="AD43">
        <f t="shared" si="1"/>
        <v>9.1955646047999995</v>
      </c>
      <c r="AE43">
        <v>0</v>
      </c>
      <c r="AF43" s="26"/>
      <c r="AG43">
        <f t="shared" si="2"/>
        <v>9.1955646047999995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7.247204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10.050000000000001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0.15221539520000002</v>
      </c>
      <c r="AD44">
        <f t="shared" si="1"/>
        <v>17.144988604800002</v>
      </c>
      <c r="AE44">
        <v>0</v>
      </c>
      <c r="AF44" s="26"/>
      <c r="AG44">
        <f t="shared" si="2"/>
        <v>17.144988604800002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7.247204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7.93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0.13355939520000001</v>
      </c>
      <c r="AD45">
        <f t="shared" si="1"/>
        <v>15.043644604799999</v>
      </c>
      <c r="AE45">
        <v>0</v>
      </c>
      <c r="AF45" s="26"/>
      <c r="AG45">
        <f t="shared" si="2"/>
        <v>15.043644604799999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7.247204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0.18028739520000001</v>
      </c>
      <c r="AD46">
        <f t="shared" si="1"/>
        <v>20.306916604799998</v>
      </c>
      <c r="AE46">
        <v>0</v>
      </c>
      <c r="AF46" s="26"/>
      <c r="AG46">
        <f t="shared" si="2"/>
        <v>20.306916604799998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7.247204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6.57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0.12159139520000001</v>
      </c>
      <c r="AD47">
        <f t="shared" si="1"/>
        <v>13.695612604800001</v>
      </c>
      <c r="AE47">
        <v>0</v>
      </c>
      <c r="AF47" s="26"/>
      <c r="AG47">
        <f t="shared" si="2"/>
        <v>13.695612604800001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7.247204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9.8623395200000019E-2</v>
      </c>
      <c r="AD48">
        <f t="shared" si="1"/>
        <v>11.1085806048</v>
      </c>
      <c r="AE48">
        <v>0</v>
      </c>
      <c r="AF48" s="26"/>
      <c r="AG48">
        <f t="shared" si="2"/>
        <v>11.1085806048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7.247204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5.32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0.11059139520000001</v>
      </c>
      <c r="AD49">
        <f t="shared" si="1"/>
        <v>12.4566126048</v>
      </c>
      <c r="AE49">
        <v>0</v>
      </c>
      <c r="AF49" s="26"/>
      <c r="AG49">
        <f t="shared" si="2"/>
        <v>12.4566126048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7.247204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1.64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7.8207395200000016E-2</v>
      </c>
      <c r="AD50">
        <f t="shared" si="1"/>
        <v>8.8089966048000008</v>
      </c>
      <c r="AE50">
        <v>0</v>
      </c>
      <c r="AF50" s="26"/>
      <c r="AG50">
        <f t="shared" si="2"/>
        <v>8.8089966048000008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7.247204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8.8000000000000007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0.14121539520000001</v>
      </c>
      <c r="AD51">
        <f t="shared" si="1"/>
        <v>15.905988604800001</v>
      </c>
      <c r="AE51">
        <v>0</v>
      </c>
      <c r="AF51" s="26"/>
      <c r="AG51">
        <f t="shared" si="2"/>
        <v>15.905988604800001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7.247204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0.12590339519999999</v>
      </c>
      <c r="AD52">
        <f t="shared" si="1"/>
        <v>14.181300604799999</v>
      </c>
      <c r="AE52">
        <v>0</v>
      </c>
      <c r="AF52" s="26"/>
      <c r="AG52">
        <f t="shared" si="2"/>
        <v>14.181300604799999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7.247204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13.14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0.17940739520000001</v>
      </c>
      <c r="AD53">
        <f t="shared" si="1"/>
        <v>20.207796604800002</v>
      </c>
      <c r="AE53">
        <v>0</v>
      </c>
      <c r="AF53" s="26"/>
      <c r="AG53">
        <f t="shared" si="2"/>
        <v>20.207796604800002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7.247204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8.1199999999999992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0.13523139519999999</v>
      </c>
      <c r="AD54">
        <f t="shared" si="1"/>
        <v>15.231972604799999</v>
      </c>
      <c r="AE54">
        <v>0</v>
      </c>
      <c r="AF54" s="26"/>
      <c r="AG54">
        <f t="shared" si="2"/>
        <v>15.231972604799999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7.247204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9.3800000000000008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0.14631939520000001</v>
      </c>
      <c r="AD55">
        <f t="shared" si="1"/>
        <v>16.4808846048</v>
      </c>
      <c r="AE55">
        <v>0</v>
      </c>
      <c r="AF55" s="26"/>
      <c r="AG55">
        <f t="shared" si="2"/>
        <v>16.4808846048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7.247204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0.13355939520000001</v>
      </c>
      <c r="AD56">
        <f t="shared" si="1"/>
        <v>15.043644604799999</v>
      </c>
      <c r="AE56">
        <v>0</v>
      </c>
      <c r="AF56" s="26"/>
      <c r="AG56">
        <f t="shared" si="2"/>
        <v>15.043644604799999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7.247204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6.7999395200000007E-2</v>
      </c>
      <c r="AD57">
        <f t="shared" si="1"/>
        <v>7.6592046048000002</v>
      </c>
      <c r="AE57">
        <v>0</v>
      </c>
      <c r="AF57" s="26"/>
      <c r="AG57">
        <f t="shared" si="2"/>
        <v>7.6592046048000002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7.247204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0.1003833952</v>
      </c>
      <c r="AD58">
        <f t="shared" si="1"/>
        <v>11.3068206048</v>
      </c>
      <c r="AE58">
        <v>0</v>
      </c>
      <c r="AF58" s="26"/>
      <c r="AG58">
        <f t="shared" si="2"/>
        <v>11.3068206048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7.247204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4.54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0.1037273952</v>
      </c>
      <c r="AD59">
        <f t="shared" si="1"/>
        <v>11.683476604799999</v>
      </c>
      <c r="AE59">
        <v>0</v>
      </c>
      <c r="AF59" s="26"/>
      <c r="AG59">
        <f t="shared" si="2"/>
        <v>11.683476604799999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7.247204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0.18028739520000001</v>
      </c>
      <c r="AD60">
        <f t="shared" si="1"/>
        <v>20.306916604799998</v>
      </c>
      <c r="AE60">
        <v>0</v>
      </c>
      <c r="AF60" s="26"/>
      <c r="AG60">
        <f t="shared" si="2"/>
        <v>20.306916604799998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7.247204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0.13778339520000002</v>
      </c>
      <c r="AD61">
        <f t="shared" si="1"/>
        <v>15.519420604800001</v>
      </c>
      <c r="AE61">
        <v>0</v>
      </c>
      <c r="AF61" s="26"/>
      <c r="AG61">
        <f t="shared" si="2"/>
        <v>15.519420604800001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7.247204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8.31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0.1369033952</v>
      </c>
      <c r="AD62">
        <f t="shared" si="1"/>
        <v>15.420300604800001</v>
      </c>
      <c r="AE62">
        <v>0</v>
      </c>
      <c r="AF62" s="26"/>
      <c r="AG62">
        <f t="shared" si="2"/>
        <v>15.420300604800001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7.247204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0.1369033952</v>
      </c>
      <c r="AD63">
        <f t="shared" si="1"/>
        <v>15.420300604800001</v>
      </c>
      <c r="AE63">
        <v>0</v>
      </c>
      <c r="AF63" s="26"/>
      <c r="AG63">
        <f t="shared" si="2"/>
        <v>15.420300604800001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7.247204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7.8207395200000016E-2</v>
      </c>
      <c r="AD64">
        <f t="shared" si="1"/>
        <v>8.8089966048000008</v>
      </c>
      <c r="AE64">
        <v>0</v>
      </c>
      <c r="AF64" s="26"/>
      <c r="AG64">
        <f t="shared" si="2"/>
        <v>8.8089966048000008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7.247204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8.1199999999999992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0.13523139519999999</v>
      </c>
      <c r="AD65">
        <f t="shared" si="1"/>
        <v>15.231972604799999</v>
      </c>
      <c r="AE65">
        <v>0</v>
      </c>
      <c r="AF65" s="26"/>
      <c r="AG65">
        <f t="shared" si="2"/>
        <v>15.231972604799999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7.247204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8.89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0.14200739520000003</v>
      </c>
      <c r="AD66">
        <f t="shared" si="1"/>
        <v>15.9951966048</v>
      </c>
      <c r="AE66">
        <v>0</v>
      </c>
      <c r="AF66" s="26"/>
      <c r="AG66">
        <f t="shared" si="2"/>
        <v>15.9951966048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7.247204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10.44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0.15564739520000001</v>
      </c>
      <c r="AD67">
        <f t="shared" si="1"/>
        <v>17.531556604800002</v>
      </c>
      <c r="AE67">
        <v>0</v>
      </c>
      <c r="AF67" s="26"/>
      <c r="AG67">
        <f t="shared" si="2"/>
        <v>17.531556604800002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7.247204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0.1317993952</v>
      </c>
      <c r="AD68">
        <f t="shared" ref="AD68:AD98" si="4">SUM(B68:AB68,AI68:AR68)-AC68</f>
        <v>14.845404604800001</v>
      </c>
      <c r="AE68">
        <v>0</v>
      </c>
      <c r="AF68" s="26"/>
      <c r="AG68">
        <f t="shared" ref="AG68:AG98" si="5">SUM(AD68:AF68)</f>
        <v>14.845404604800001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7.247204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6.28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0.11903939520000002</v>
      </c>
      <c r="AD69">
        <f t="shared" si="4"/>
        <v>13.408164604800001</v>
      </c>
      <c r="AE69">
        <v>0</v>
      </c>
      <c r="AF69" s="26"/>
      <c r="AG69">
        <f t="shared" si="5"/>
        <v>13.408164604800001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7.247204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0.12159139520000001</v>
      </c>
      <c r="AD70">
        <f t="shared" si="4"/>
        <v>13.695612604800001</v>
      </c>
      <c r="AE70">
        <v>0</v>
      </c>
      <c r="AF70" s="26"/>
      <c r="AG70">
        <f t="shared" si="5"/>
        <v>13.695612604800001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7.247204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0.1011753952</v>
      </c>
      <c r="AD71">
        <f t="shared" si="4"/>
        <v>11.3960286048</v>
      </c>
      <c r="AE71">
        <v>0</v>
      </c>
      <c r="AF71" s="26"/>
      <c r="AG71">
        <f t="shared" si="5"/>
        <v>11.3960286048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7.247204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9.2799999999999994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0.14543939519999999</v>
      </c>
      <c r="AD72">
        <f t="shared" si="4"/>
        <v>16.381764604799997</v>
      </c>
      <c r="AE72">
        <v>0</v>
      </c>
      <c r="AF72" s="26"/>
      <c r="AG72">
        <f t="shared" si="5"/>
        <v>16.381764604799997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7.247204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0.1139353952</v>
      </c>
      <c r="AD73">
        <f t="shared" si="4"/>
        <v>12.833268604799999</v>
      </c>
      <c r="AE73">
        <v>0</v>
      </c>
      <c r="AF73" s="26"/>
      <c r="AG73">
        <f t="shared" si="5"/>
        <v>12.833268604799999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7.247204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0.17940739520000001</v>
      </c>
      <c r="AD74">
        <f t="shared" si="4"/>
        <v>20.207796604800002</v>
      </c>
      <c r="AE74">
        <v>0</v>
      </c>
      <c r="AF74" s="26"/>
      <c r="AG74">
        <f t="shared" si="5"/>
        <v>20.207796604800002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7.247204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9.2799999999999994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0.14543939519999999</v>
      </c>
      <c r="AD75">
        <f t="shared" si="4"/>
        <v>16.381764604799997</v>
      </c>
      <c r="AE75">
        <v>0</v>
      </c>
      <c r="AF75" s="26"/>
      <c r="AG75">
        <f t="shared" si="5"/>
        <v>16.381764604799997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7.247204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0.12247139520000001</v>
      </c>
      <c r="AD76">
        <f t="shared" si="4"/>
        <v>13.7947326048</v>
      </c>
      <c r="AE76">
        <v>0</v>
      </c>
      <c r="AF76" s="26"/>
      <c r="AG76">
        <f t="shared" si="5"/>
        <v>13.7947326048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7.247204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0.12247139520000001</v>
      </c>
      <c r="AD77">
        <f t="shared" si="4"/>
        <v>13.7947326048</v>
      </c>
      <c r="AE77">
        <v>0</v>
      </c>
      <c r="AF77" s="26"/>
      <c r="AG77">
        <f t="shared" si="5"/>
        <v>13.7947326048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7.247204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6.3775395200000001E-2</v>
      </c>
      <c r="AD78">
        <f t="shared" si="4"/>
        <v>7.1834286047999996</v>
      </c>
      <c r="AE78">
        <v>0</v>
      </c>
      <c r="AF78" s="26"/>
      <c r="AG78">
        <f t="shared" si="5"/>
        <v>7.1834286047999996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7.247204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3.15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9.149539520000001E-2</v>
      </c>
      <c r="AD79">
        <f t="shared" si="4"/>
        <v>10.3057086048</v>
      </c>
      <c r="AE79">
        <v>0</v>
      </c>
      <c r="AF79" s="26"/>
      <c r="AG79">
        <f t="shared" si="5"/>
        <v>10.3057086048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7.247204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4.4400000000000004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0.10284739520000001</v>
      </c>
      <c r="AD80">
        <f t="shared" si="4"/>
        <v>11.584356604800002</v>
      </c>
      <c r="AE80">
        <v>0</v>
      </c>
      <c r="AF80" s="26"/>
      <c r="AG80">
        <f t="shared" si="5"/>
        <v>11.584356604800002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7.247204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7.38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0.1287193952</v>
      </c>
      <c r="AD81">
        <f t="shared" si="4"/>
        <v>14.4984846048</v>
      </c>
      <c r="AE81">
        <v>0</v>
      </c>
      <c r="AF81" s="26"/>
      <c r="AG81">
        <f t="shared" si="5"/>
        <v>14.4984846048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7.247204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0.11305539520000001</v>
      </c>
      <c r="AD82">
        <f t="shared" si="4"/>
        <v>12.7341486048</v>
      </c>
      <c r="AE82">
        <v>0</v>
      </c>
      <c r="AF82" s="26"/>
      <c r="AG82">
        <f t="shared" si="5"/>
        <v>12.7341486048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7.247204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0.12009539520000001</v>
      </c>
      <c r="AD83">
        <f t="shared" si="4"/>
        <v>13.5271086048</v>
      </c>
      <c r="AE83">
        <v>0</v>
      </c>
      <c r="AF83" s="26"/>
      <c r="AG83">
        <f t="shared" si="5"/>
        <v>13.5271086048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7.247204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0.11578339520000001</v>
      </c>
      <c r="AD84">
        <f t="shared" si="4"/>
        <v>13.041420604800001</v>
      </c>
      <c r="AE84">
        <v>0</v>
      </c>
      <c r="AF84" s="26"/>
      <c r="AG84">
        <f t="shared" si="5"/>
        <v>13.041420604800001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7.9639600000000002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1.72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8.5218848000000014E-2</v>
      </c>
      <c r="AD85">
        <f t="shared" si="4"/>
        <v>9.5987411520000006</v>
      </c>
      <c r="AE85">
        <v>0</v>
      </c>
      <c r="AF85" s="26"/>
      <c r="AG85">
        <f t="shared" si="5"/>
        <v>9.5987411520000006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7.9639600000000002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0.12499484800000001</v>
      </c>
      <c r="AD86">
        <f t="shared" si="4"/>
        <v>14.078965152</v>
      </c>
      <c r="AE86">
        <v>0</v>
      </c>
      <c r="AF86" s="26"/>
      <c r="AG86">
        <f t="shared" si="5"/>
        <v>14.078965152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8.5214370000000006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4.55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0.11502864560000001</v>
      </c>
      <c r="AD87">
        <f t="shared" si="4"/>
        <v>12.956408354399999</v>
      </c>
      <c r="AE87">
        <v>0</v>
      </c>
      <c r="AF87" s="26"/>
      <c r="AG87">
        <f t="shared" si="5"/>
        <v>12.956408354399999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8.5214370000000006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7.31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0.13931664560000001</v>
      </c>
      <c r="AD88">
        <f t="shared" si="4"/>
        <v>15.692120354400002</v>
      </c>
      <c r="AE88">
        <v>0</v>
      </c>
      <c r="AF88" s="26"/>
      <c r="AG88">
        <f t="shared" si="5"/>
        <v>15.692120354400002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9.0789139999999993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5.21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0.1257424432</v>
      </c>
      <c r="AD89">
        <f t="shared" si="4"/>
        <v>14.163171556799998</v>
      </c>
      <c r="AE89">
        <v>0</v>
      </c>
      <c r="AF89" s="26"/>
      <c r="AG89">
        <f t="shared" si="5"/>
        <v>14.163171556799998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9.0789139999999993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0.10374244319999999</v>
      </c>
      <c r="AD90">
        <f t="shared" si="4"/>
        <v>11.685171556799999</v>
      </c>
      <c r="AE90">
        <v>0</v>
      </c>
      <c r="AF90" s="26"/>
      <c r="AG90">
        <f t="shared" si="5"/>
        <v>11.685171556799999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9.0789139999999993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4.4400000000000004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0.11896644319999999</v>
      </c>
      <c r="AD91">
        <f t="shared" si="4"/>
        <v>13.399947556799999</v>
      </c>
      <c r="AE91">
        <v>0</v>
      </c>
      <c r="AF91" s="26"/>
      <c r="AG91">
        <f t="shared" si="5"/>
        <v>13.399947556799999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9.6363920000000007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0.56000000000000005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8.9728249600000018E-2</v>
      </c>
      <c r="AD92">
        <f t="shared" si="4"/>
        <v>10.106663750400001</v>
      </c>
      <c r="AE92">
        <v>0</v>
      </c>
      <c r="AF92" s="26"/>
      <c r="AG92">
        <f t="shared" si="5"/>
        <v>10.106663750400001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9.6363920000000007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3.51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0.11568824960000001</v>
      </c>
      <c r="AD93">
        <f t="shared" si="4"/>
        <v>13.030703750400001</v>
      </c>
      <c r="AE93">
        <v>0</v>
      </c>
      <c r="AF93" s="26"/>
      <c r="AG93">
        <f t="shared" si="5"/>
        <v>13.030703750400001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9.6363920000000007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5.86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0.13636824960000002</v>
      </c>
      <c r="AD94">
        <f t="shared" si="4"/>
        <v>15.3600237504</v>
      </c>
      <c r="AE94">
        <v>0</v>
      </c>
      <c r="AF94" s="26"/>
      <c r="AG94">
        <f t="shared" si="5"/>
        <v>15.3600237504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9.6363920000000007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5.55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0.13364024960000001</v>
      </c>
      <c r="AD95">
        <f t="shared" si="4"/>
        <v>15.052751750400001</v>
      </c>
      <c r="AE95">
        <v>0</v>
      </c>
      <c r="AF95" s="26"/>
      <c r="AG95">
        <f t="shared" si="5"/>
        <v>15.052751750400001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9.6363920000000007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0.14129624960000003</v>
      </c>
      <c r="AD96">
        <f t="shared" si="4"/>
        <v>15.915095750400003</v>
      </c>
      <c r="AE96">
        <v>0</v>
      </c>
      <c r="AF96" s="26"/>
      <c r="AG96">
        <f t="shared" si="5"/>
        <v>15.915095750400003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9.6363920000000007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4.0599999999999996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0.1205282496</v>
      </c>
      <c r="AD97">
        <f t="shared" si="4"/>
        <v>13.5758637504</v>
      </c>
      <c r="AE97">
        <v>0</v>
      </c>
      <c r="AF97" s="26"/>
      <c r="AG97">
        <f t="shared" si="5"/>
        <v>13.5758637504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9.6363920000000007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2.3199999999999998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0.10521624960000002</v>
      </c>
      <c r="AD98">
        <f t="shared" si="4"/>
        <v>11.851175750400001</v>
      </c>
      <c r="AE98">
        <v>0</v>
      </c>
      <c r="AF98" s="26"/>
      <c r="AG98">
        <f t="shared" si="5"/>
        <v>11.851175750400001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0.18048325200000023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0.14405499999999996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2.8559366175999992E-3</v>
      </c>
      <c r="AD99">
        <f t="shared" si="6"/>
        <v>0.3216823153824</v>
      </c>
      <c r="AE99">
        <f t="shared" ref="AE99:AR99" si="8">SUM(AE3:AE98)/4000</f>
        <v>0</v>
      </c>
      <c r="AG99">
        <f t="shared" si="8"/>
        <v>0.3216823153824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120</v>
      </c>
      <c r="C3" s="16">
        <f>'[1]22'!C5</f>
        <v>0</v>
      </c>
      <c r="D3" s="16">
        <f>'[1]22'!D5</f>
        <v>190</v>
      </c>
      <c r="E3" s="16">
        <f>'[1]22'!E5</f>
        <v>0</v>
      </c>
      <c r="F3" s="15">
        <f>SUM(B3:E3)</f>
        <v>310</v>
      </c>
      <c r="G3" s="15">
        <f>'[1]22'!H5</f>
        <v>120</v>
      </c>
      <c r="H3" s="16">
        <f>'[1]22'!I5</f>
        <v>0</v>
      </c>
      <c r="I3" s="16">
        <f>'[1]22'!J5</f>
        <v>34</v>
      </c>
      <c r="J3" s="16">
        <f>'[1]22'!K5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'[1]22'!B6</f>
        <v>120</v>
      </c>
      <c r="C4" s="16">
        <f>'[1]22'!C6</f>
        <v>0</v>
      </c>
      <c r="D4" s="16">
        <f>'[1]22'!D6</f>
        <v>190</v>
      </c>
      <c r="E4" s="16">
        <f>'[1]22'!E6</f>
        <v>0</v>
      </c>
      <c r="F4" s="15">
        <f>SUM(B4:E4)</f>
        <v>310</v>
      </c>
      <c r="G4" s="15">
        <f>'[1]22'!H6</f>
        <v>120</v>
      </c>
      <c r="H4" s="16">
        <f>'[1]22'!I6</f>
        <v>0</v>
      </c>
      <c r="I4" s="16">
        <f>'[1]22'!J6</f>
        <v>34</v>
      </c>
      <c r="J4" s="16">
        <f>'[1]22'!K6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'[1]22'!B7</f>
        <v>120</v>
      </c>
      <c r="C5" s="16">
        <f>'[1]22'!C7</f>
        <v>0</v>
      </c>
      <c r="D5" s="16">
        <f>'[1]22'!D7</f>
        <v>190</v>
      </c>
      <c r="E5" s="16">
        <f>'[1]22'!E7</f>
        <v>0</v>
      </c>
      <c r="F5" s="15">
        <f t="shared" ref="F5:F68" si="6">SUM(B5:E5)</f>
        <v>310</v>
      </c>
      <c r="G5" s="15">
        <f>'[1]22'!H7</f>
        <v>120</v>
      </c>
      <c r="H5" s="16">
        <f>'[1]22'!I7</f>
        <v>0</v>
      </c>
      <c r="I5" s="16">
        <f>'[1]22'!J7</f>
        <v>34</v>
      </c>
      <c r="J5" s="16">
        <f>'[1]22'!K7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'[1]22'!B8</f>
        <v>120</v>
      </c>
      <c r="C6" s="16">
        <f>'[1]22'!C8</f>
        <v>0</v>
      </c>
      <c r="D6" s="16">
        <f>'[1]22'!D8</f>
        <v>190</v>
      </c>
      <c r="E6" s="16">
        <f>'[1]22'!E8</f>
        <v>0</v>
      </c>
      <c r="F6" s="15">
        <f t="shared" si="6"/>
        <v>310</v>
      </c>
      <c r="G6" s="15">
        <f>'[1]22'!H8</f>
        <v>120</v>
      </c>
      <c r="H6" s="16">
        <f>'[1]22'!I8</f>
        <v>0</v>
      </c>
      <c r="I6" s="16">
        <f>'[1]22'!J8</f>
        <v>34</v>
      </c>
      <c r="J6" s="16">
        <f>'[1]22'!K8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'[1]22'!B9</f>
        <v>120</v>
      </c>
      <c r="C7" s="16">
        <f>'[1]22'!C9</f>
        <v>0</v>
      </c>
      <c r="D7" s="16">
        <f>'[1]22'!D9</f>
        <v>190</v>
      </c>
      <c r="E7" s="16">
        <f>'[1]22'!E9</f>
        <v>0</v>
      </c>
      <c r="F7" s="15">
        <f t="shared" si="6"/>
        <v>310</v>
      </c>
      <c r="G7" s="15">
        <f>'[1]22'!H9</f>
        <v>120</v>
      </c>
      <c r="H7" s="16">
        <f>'[1]22'!I9</f>
        <v>0</v>
      </c>
      <c r="I7" s="16">
        <f>'[1]22'!J9</f>
        <v>34</v>
      </c>
      <c r="J7" s="16">
        <f>'[1]22'!K9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'[1]22'!B10</f>
        <v>120</v>
      </c>
      <c r="C8" s="16">
        <f>'[1]22'!C10</f>
        <v>0</v>
      </c>
      <c r="D8" s="16">
        <f>'[1]22'!D10</f>
        <v>190</v>
      </c>
      <c r="E8" s="16">
        <f>'[1]22'!E10</f>
        <v>0</v>
      </c>
      <c r="F8" s="15">
        <f t="shared" si="6"/>
        <v>310</v>
      </c>
      <c r="G8" s="15">
        <f>'[1]22'!H10</f>
        <v>120</v>
      </c>
      <c r="H8" s="16">
        <f>'[1]22'!I10</f>
        <v>0</v>
      </c>
      <c r="I8" s="16">
        <f>'[1]22'!J10</f>
        <v>34</v>
      </c>
      <c r="J8" s="16">
        <f>'[1]22'!K10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'[1]22'!B11</f>
        <v>120</v>
      </c>
      <c r="C9" s="16">
        <f>'[1]22'!C11</f>
        <v>0</v>
      </c>
      <c r="D9" s="16">
        <f>'[1]22'!D11</f>
        <v>190</v>
      </c>
      <c r="E9" s="16">
        <f>'[1]22'!E11</f>
        <v>0</v>
      </c>
      <c r="F9" s="15">
        <f t="shared" si="6"/>
        <v>310</v>
      </c>
      <c r="G9" s="15">
        <f>'[1]22'!H11</f>
        <v>120</v>
      </c>
      <c r="H9" s="16">
        <f>'[1]22'!I11</f>
        <v>0</v>
      </c>
      <c r="I9" s="16">
        <f>'[1]22'!J11</f>
        <v>34</v>
      </c>
      <c r="J9" s="16">
        <f>'[1]22'!K11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'[1]22'!B12</f>
        <v>120</v>
      </c>
      <c r="C10" s="16">
        <f>'[1]22'!C12</f>
        <v>0</v>
      </c>
      <c r="D10" s="16">
        <f>'[1]22'!D12</f>
        <v>190</v>
      </c>
      <c r="E10" s="16">
        <f>'[1]22'!E12</f>
        <v>0</v>
      </c>
      <c r="F10" s="15">
        <f t="shared" si="6"/>
        <v>310</v>
      </c>
      <c r="G10" s="15">
        <f>'[1]22'!H12</f>
        <v>120</v>
      </c>
      <c r="H10" s="16">
        <f>'[1]22'!I12</f>
        <v>0</v>
      </c>
      <c r="I10" s="16">
        <f>'[1]22'!J12</f>
        <v>34</v>
      </c>
      <c r="J10" s="16">
        <f>'[1]22'!K12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'[1]22'!B13</f>
        <v>120</v>
      </c>
      <c r="C11" s="16">
        <f>'[1]22'!C13</f>
        <v>0</v>
      </c>
      <c r="D11" s="16">
        <f>'[1]22'!D13</f>
        <v>190</v>
      </c>
      <c r="E11" s="16">
        <f>'[1]22'!E13</f>
        <v>0</v>
      </c>
      <c r="F11" s="15">
        <f t="shared" si="6"/>
        <v>310</v>
      </c>
      <c r="G11" s="15">
        <f>'[1]22'!H13</f>
        <v>120</v>
      </c>
      <c r="H11" s="16">
        <f>'[1]22'!I13</f>
        <v>0</v>
      </c>
      <c r="I11" s="16">
        <f>'[1]22'!J13</f>
        <v>34</v>
      </c>
      <c r="J11" s="16">
        <f>'[1]22'!K13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'[1]22'!B14</f>
        <v>120</v>
      </c>
      <c r="C12" s="16">
        <f>'[1]22'!C14</f>
        <v>0</v>
      </c>
      <c r="D12" s="16">
        <f>'[1]22'!D14</f>
        <v>190</v>
      </c>
      <c r="E12" s="16">
        <f>'[1]22'!E14</f>
        <v>0</v>
      </c>
      <c r="F12" s="15">
        <f t="shared" si="6"/>
        <v>310</v>
      </c>
      <c r="G12" s="15">
        <f>'[1]22'!H14</f>
        <v>120</v>
      </c>
      <c r="H12" s="16">
        <f>'[1]22'!I14</f>
        <v>0</v>
      </c>
      <c r="I12" s="16">
        <f>'[1]22'!J14</f>
        <v>34</v>
      </c>
      <c r="J12" s="16">
        <f>'[1]22'!K14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'[1]22'!B15</f>
        <v>120</v>
      </c>
      <c r="C13" s="16">
        <f>'[1]22'!C15</f>
        <v>0</v>
      </c>
      <c r="D13" s="16">
        <f>'[1]22'!D15</f>
        <v>190</v>
      </c>
      <c r="E13" s="16">
        <f>'[1]22'!E15</f>
        <v>0</v>
      </c>
      <c r="F13" s="15">
        <f t="shared" si="6"/>
        <v>310</v>
      </c>
      <c r="G13" s="15">
        <f>'[1]22'!H15</f>
        <v>120</v>
      </c>
      <c r="H13" s="16">
        <f>'[1]22'!I15</f>
        <v>0</v>
      </c>
      <c r="I13" s="16">
        <f>'[1]22'!J15</f>
        <v>34</v>
      </c>
      <c r="J13" s="16">
        <f>'[1]22'!K15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'[1]22'!B16</f>
        <v>120</v>
      </c>
      <c r="C14" s="16">
        <f>'[1]22'!C16</f>
        <v>0</v>
      </c>
      <c r="D14" s="16">
        <f>'[1]22'!D16</f>
        <v>190</v>
      </c>
      <c r="E14" s="16">
        <f>'[1]22'!E16</f>
        <v>0</v>
      </c>
      <c r="F14" s="15">
        <f t="shared" si="6"/>
        <v>310</v>
      </c>
      <c r="G14" s="15">
        <f>'[1]22'!H16</f>
        <v>120</v>
      </c>
      <c r="H14" s="16">
        <f>'[1]22'!I16</f>
        <v>0</v>
      </c>
      <c r="I14" s="16">
        <f>'[1]22'!J16</f>
        <v>34</v>
      </c>
      <c r="J14" s="16">
        <f>'[1]22'!K16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'[1]22'!B17</f>
        <v>120</v>
      </c>
      <c r="C15" s="16">
        <f>'[1]22'!C17</f>
        <v>0</v>
      </c>
      <c r="D15" s="16">
        <f>'[1]22'!D17</f>
        <v>190</v>
      </c>
      <c r="E15" s="16">
        <f>'[1]22'!E17</f>
        <v>0</v>
      </c>
      <c r="F15" s="15">
        <f t="shared" si="6"/>
        <v>310</v>
      </c>
      <c r="G15" s="15">
        <f>'[1]22'!H17</f>
        <v>120</v>
      </c>
      <c r="H15" s="16">
        <f>'[1]22'!I17</f>
        <v>0</v>
      </c>
      <c r="I15" s="16">
        <f>'[1]22'!J17</f>
        <v>34</v>
      </c>
      <c r="J15" s="16">
        <f>'[1]22'!K17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'[1]22'!B18</f>
        <v>120</v>
      </c>
      <c r="C16" s="16">
        <f>'[1]22'!C18</f>
        <v>0</v>
      </c>
      <c r="D16" s="16">
        <f>'[1]22'!D18</f>
        <v>190</v>
      </c>
      <c r="E16" s="16">
        <f>'[1]22'!E18</f>
        <v>0</v>
      </c>
      <c r="F16" s="15">
        <f t="shared" si="6"/>
        <v>310</v>
      </c>
      <c r="G16" s="15">
        <f>'[1]22'!H18</f>
        <v>120</v>
      </c>
      <c r="H16" s="16">
        <f>'[1]22'!I18</f>
        <v>0</v>
      </c>
      <c r="I16" s="16">
        <f>'[1]22'!J18</f>
        <v>34</v>
      </c>
      <c r="J16" s="16">
        <f>'[1]22'!K18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'[1]22'!B19</f>
        <v>120</v>
      </c>
      <c r="C17" s="16">
        <f>'[1]22'!C19</f>
        <v>0</v>
      </c>
      <c r="D17" s="16">
        <f>'[1]22'!D19</f>
        <v>190</v>
      </c>
      <c r="E17" s="16">
        <f>'[1]22'!E19</f>
        <v>0</v>
      </c>
      <c r="F17" s="15">
        <f t="shared" si="6"/>
        <v>310</v>
      </c>
      <c r="G17" s="15">
        <f>'[1]22'!H19</f>
        <v>120</v>
      </c>
      <c r="H17" s="16">
        <f>'[1]22'!I19</f>
        <v>0</v>
      </c>
      <c r="I17" s="16">
        <f>'[1]22'!J19</f>
        <v>34</v>
      </c>
      <c r="J17" s="16">
        <f>'[1]22'!K19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'[1]22'!B20</f>
        <v>120</v>
      </c>
      <c r="C18" s="16">
        <f>'[1]22'!C20</f>
        <v>0</v>
      </c>
      <c r="D18" s="16">
        <f>'[1]22'!D20</f>
        <v>190</v>
      </c>
      <c r="E18" s="16">
        <f>'[1]22'!E20</f>
        <v>0</v>
      </c>
      <c r="F18" s="15">
        <f t="shared" si="6"/>
        <v>310</v>
      </c>
      <c r="G18" s="15">
        <f>'[1]22'!H20</f>
        <v>120</v>
      </c>
      <c r="H18" s="16">
        <f>'[1]22'!I20</f>
        <v>0</v>
      </c>
      <c r="I18" s="16">
        <f>'[1]22'!J20</f>
        <v>34</v>
      </c>
      <c r="J18" s="16">
        <f>'[1]22'!K20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'[1]22'!B21</f>
        <v>120</v>
      </c>
      <c r="C19" s="16">
        <f>'[1]22'!C21</f>
        <v>0</v>
      </c>
      <c r="D19" s="16">
        <f>'[1]22'!D21</f>
        <v>190</v>
      </c>
      <c r="E19" s="16">
        <f>'[1]22'!E21</f>
        <v>0</v>
      </c>
      <c r="F19" s="15">
        <f t="shared" si="6"/>
        <v>310</v>
      </c>
      <c r="G19" s="15">
        <f>'[1]22'!H21</f>
        <v>120</v>
      </c>
      <c r="H19" s="16">
        <f>'[1]22'!I21</f>
        <v>0</v>
      </c>
      <c r="I19" s="16">
        <f>'[1]22'!J21</f>
        <v>36</v>
      </c>
      <c r="J19" s="16">
        <f>'[1]22'!K21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'[1]22'!B22</f>
        <v>120</v>
      </c>
      <c r="C20" s="16">
        <f>'[1]22'!C22</f>
        <v>0</v>
      </c>
      <c r="D20" s="16">
        <f>'[1]22'!D22</f>
        <v>190</v>
      </c>
      <c r="E20" s="16">
        <f>'[1]22'!E22</f>
        <v>0</v>
      </c>
      <c r="F20" s="15">
        <f t="shared" si="6"/>
        <v>310</v>
      </c>
      <c r="G20" s="15">
        <f>'[1]22'!H22</f>
        <v>120</v>
      </c>
      <c r="H20" s="16">
        <f>'[1]22'!I22</f>
        <v>0</v>
      </c>
      <c r="I20" s="16">
        <f>'[1]22'!J22</f>
        <v>36</v>
      </c>
      <c r="J20" s="16">
        <f>'[1]22'!K22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'[1]22'!B23</f>
        <v>120</v>
      </c>
      <c r="C21" s="16">
        <f>'[1]22'!C23</f>
        <v>0</v>
      </c>
      <c r="D21" s="16">
        <f>'[1]22'!D23</f>
        <v>190</v>
      </c>
      <c r="E21" s="16">
        <f>'[1]22'!E23</f>
        <v>0</v>
      </c>
      <c r="F21" s="15">
        <f t="shared" si="6"/>
        <v>310</v>
      </c>
      <c r="G21" s="15">
        <f>'[1]22'!H23</f>
        <v>120</v>
      </c>
      <c r="H21" s="16">
        <f>'[1]22'!I23</f>
        <v>0</v>
      </c>
      <c r="I21" s="16">
        <f>'[1]22'!J23</f>
        <v>36</v>
      </c>
      <c r="J21" s="16">
        <f>'[1]22'!K23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'[1]22'!B24</f>
        <v>120</v>
      </c>
      <c r="C22" s="16">
        <f>'[1]22'!C24</f>
        <v>0</v>
      </c>
      <c r="D22" s="16">
        <f>'[1]22'!D24</f>
        <v>190</v>
      </c>
      <c r="E22" s="16">
        <f>'[1]22'!E24</f>
        <v>0</v>
      </c>
      <c r="F22" s="15">
        <f t="shared" si="6"/>
        <v>310</v>
      </c>
      <c r="G22" s="15">
        <f>'[1]22'!H24</f>
        <v>120</v>
      </c>
      <c r="H22" s="16">
        <f>'[1]22'!I24</f>
        <v>0</v>
      </c>
      <c r="I22" s="16">
        <f>'[1]22'!J24</f>
        <v>36</v>
      </c>
      <c r="J22" s="16">
        <f>'[1]22'!K24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'[1]22'!B25</f>
        <v>120</v>
      </c>
      <c r="C23" s="16">
        <f>'[1]22'!C25</f>
        <v>0</v>
      </c>
      <c r="D23" s="16">
        <f>'[1]22'!D25</f>
        <v>190</v>
      </c>
      <c r="E23" s="16">
        <f>'[1]22'!E25</f>
        <v>0</v>
      </c>
      <c r="F23" s="15">
        <f t="shared" si="6"/>
        <v>310</v>
      </c>
      <c r="G23" s="15">
        <f>'[1]22'!H25</f>
        <v>120</v>
      </c>
      <c r="H23" s="16">
        <f>'[1]22'!I25</f>
        <v>0</v>
      </c>
      <c r="I23" s="16">
        <f>'[1]22'!J25</f>
        <v>36</v>
      </c>
      <c r="J23" s="16">
        <f>'[1]22'!K25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'[1]22'!B26</f>
        <v>120</v>
      </c>
      <c r="C24" s="16">
        <f>'[1]22'!C26</f>
        <v>0</v>
      </c>
      <c r="D24" s="16">
        <f>'[1]22'!D26</f>
        <v>190</v>
      </c>
      <c r="E24" s="16">
        <f>'[1]22'!E26</f>
        <v>0</v>
      </c>
      <c r="F24" s="15">
        <f t="shared" si="6"/>
        <v>310</v>
      </c>
      <c r="G24" s="15">
        <f>'[1]22'!H26</f>
        <v>120</v>
      </c>
      <c r="H24" s="16">
        <f>'[1]22'!I26</f>
        <v>0</v>
      </c>
      <c r="I24" s="16">
        <f>'[1]22'!J26</f>
        <v>36</v>
      </c>
      <c r="J24" s="16">
        <f>'[1]22'!K26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'[1]22'!B27</f>
        <v>120</v>
      </c>
      <c r="C25" s="16">
        <f>'[1]22'!C27</f>
        <v>0</v>
      </c>
      <c r="D25" s="16">
        <f>'[1]22'!D27</f>
        <v>190</v>
      </c>
      <c r="E25" s="16">
        <f>'[1]22'!E27</f>
        <v>0</v>
      </c>
      <c r="F25" s="15">
        <f t="shared" si="6"/>
        <v>310</v>
      </c>
      <c r="G25" s="15">
        <f>'[1]22'!H27</f>
        <v>120</v>
      </c>
      <c r="H25" s="16">
        <f>'[1]22'!I27</f>
        <v>0</v>
      </c>
      <c r="I25" s="16">
        <f>'[1]22'!J27</f>
        <v>36</v>
      </c>
      <c r="J25" s="16">
        <f>'[1]22'!K27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'[1]22'!B28</f>
        <v>120</v>
      </c>
      <c r="C26" s="16">
        <f>'[1]22'!C28</f>
        <v>0</v>
      </c>
      <c r="D26" s="16">
        <f>'[1]22'!D28</f>
        <v>190</v>
      </c>
      <c r="E26" s="16">
        <f>'[1]22'!E28</f>
        <v>0</v>
      </c>
      <c r="F26" s="15">
        <f t="shared" si="6"/>
        <v>310</v>
      </c>
      <c r="G26" s="15">
        <f>'[1]22'!H28</f>
        <v>120</v>
      </c>
      <c r="H26" s="16">
        <f>'[1]22'!I28</f>
        <v>0</v>
      </c>
      <c r="I26" s="16">
        <f>'[1]22'!J28</f>
        <v>36</v>
      </c>
      <c r="J26" s="16">
        <f>'[1]22'!K28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'[1]22'!B29</f>
        <v>120</v>
      </c>
      <c r="C27" s="16">
        <f>'[1]22'!C29</f>
        <v>0</v>
      </c>
      <c r="D27" s="16">
        <f>'[1]22'!D29</f>
        <v>190</v>
      </c>
      <c r="E27" s="16">
        <f>'[1]22'!E29</f>
        <v>0</v>
      </c>
      <c r="F27" s="15">
        <f t="shared" si="6"/>
        <v>310</v>
      </c>
      <c r="G27" s="15">
        <f>'[1]22'!H29</f>
        <v>120</v>
      </c>
      <c r="H27" s="16">
        <f>'[1]22'!I29</f>
        <v>0</v>
      </c>
      <c r="I27" s="16">
        <f>'[1]22'!J29</f>
        <v>36</v>
      </c>
      <c r="J27" s="16">
        <f>'[1]22'!K29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'[1]22'!B30</f>
        <v>120</v>
      </c>
      <c r="C28" s="16">
        <f>'[1]22'!C30</f>
        <v>0</v>
      </c>
      <c r="D28" s="16">
        <f>'[1]22'!D30</f>
        <v>190</v>
      </c>
      <c r="E28" s="16">
        <f>'[1]22'!E30</f>
        <v>0</v>
      </c>
      <c r="F28" s="15">
        <f t="shared" si="6"/>
        <v>310</v>
      </c>
      <c r="G28" s="15">
        <f>'[1]22'!H30</f>
        <v>120</v>
      </c>
      <c r="H28" s="16">
        <f>'[1]22'!I30</f>
        <v>0</v>
      </c>
      <c r="I28" s="16">
        <f>'[1]22'!J30</f>
        <v>36</v>
      </c>
      <c r="J28" s="16">
        <f>'[1]22'!K30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'[1]22'!B31</f>
        <v>120</v>
      </c>
      <c r="C29" s="16">
        <f>'[1]22'!C31</f>
        <v>0</v>
      </c>
      <c r="D29" s="16">
        <f>'[1]22'!D31</f>
        <v>190</v>
      </c>
      <c r="E29" s="16">
        <f>'[1]22'!E31</f>
        <v>0</v>
      </c>
      <c r="F29" s="15">
        <f t="shared" si="6"/>
        <v>310</v>
      </c>
      <c r="G29" s="15">
        <f>'[1]22'!H31</f>
        <v>120</v>
      </c>
      <c r="H29" s="16">
        <f>'[1]22'!I31</f>
        <v>0</v>
      </c>
      <c r="I29" s="16">
        <f>'[1]22'!J31</f>
        <v>36</v>
      </c>
      <c r="J29" s="16">
        <f>'[1]22'!K31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'[1]22'!B32</f>
        <v>120</v>
      </c>
      <c r="C30" s="16">
        <f>'[1]22'!C32</f>
        <v>0</v>
      </c>
      <c r="D30" s="16">
        <f>'[1]22'!D32</f>
        <v>190</v>
      </c>
      <c r="E30" s="16">
        <f>'[1]22'!E32</f>
        <v>0</v>
      </c>
      <c r="F30" s="15">
        <f t="shared" si="6"/>
        <v>310</v>
      </c>
      <c r="G30" s="15">
        <f>'[1]22'!H32</f>
        <v>120</v>
      </c>
      <c r="H30" s="16">
        <f>'[1]22'!I32</f>
        <v>0</v>
      </c>
      <c r="I30" s="16">
        <f>'[1]22'!J32</f>
        <v>36</v>
      </c>
      <c r="J30" s="16">
        <f>'[1]22'!K32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'[1]22'!B33</f>
        <v>120</v>
      </c>
      <c r="C31" s="16">
        <f>'[1]22'!C33</f>
        <v>0</v>
      </c>
      <c r="D31" s="16">
        <f>'[1]22'!D33</f>
        <v>190</v>
      </c>
      <c r="E31" s="16">
        <f>'[1]22'!E33</f>
        <v>0</v>
      </c>
      <c r="F31" s="15">
        <f t="shared" si="6"/>
        <v>310</v>
      </c>
      <c r="G31" s="15">
        <f>'[1]22'!H33</f>
        <v>120</v>
      </c>
      <c r="H31" s="16">
        <f>'[1]22'!I33</f>
        <v>0</v>
      </c>
      <c r="I31" s="16">
        <f>'[1]22'!J33</f>
        <v>33</v>
      </c>
      <c r="J31" s="16">
        <f>'[1]22'!K33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'[1]22'!B34</f>
        <v>120</v>
      </c>
      <c r="C32" s="16">
        <f>'[1]22'!C34</f>
        <v>0</v>
      </c>
      <c r="D32" s="16">
        <f>'[1]22'!D34</f>
        <v>190</v>
      </c>
      <c r="E32" s="16">
        <f>'[1]22'!E34</f>
        <v>0</v>
      </c>
      <c r="F32" s="15">
        <f t="shared" si="6"/>
        <v>310</v>
      </c>
      <c r="G32" s="15">
        <f>'[1]22'!H34</f>
        <v>120</v>
      </c>
      <c r="H32" s="16">
        <f>'[1]22'!I34</f>
        <v>0</v>
      </c>
      <c r="I32" s="16">
        <f>'[1]22'!J34</f>
        <v>33</v>
      </c>
      <c r="J32" s="16">
        <f>'[1]22'!K34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'[1]22'!B35</f>
        <v>120</v>
      </c>
      <c r="C33" s="16">
        <f>'[1]22'!C35</f>
        <v>0</v>
      </c>
      <c r="D33" s="16">
        <f>'[1]22'!D35</f>
        <v>190</v>
      </c>
      <c r="E33" s="16">
        <f>'[1]22'!E35</f>
        <v>0</v>
      </c>
      <c r="F33" s="15">
        <f t="shared" si="6"/>
        <v>310</v>
      </c>
      <c r="G33" s="15">
        <f>'[1]22'!H35</f>
        <v>120</v>
      </c>
      <c r="H33" s="16">
        <f>'[1]22'!I35</f>
        <v>0</v>
      </c>
      <c r="I33" s="16">
        <f>'[1]22'!J35</f>
        <v>33</v>
      </c>
      <c r="J33" s="16">
        <f>'[1]22'!K35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'[1]22'!B36</f>
        <v>120</v>
      </c>
      <c r="C34" s="16">
        <f>'[1]22'!C36</f>
        <v>0</v>
      </c>
      <c r="D34" s="16">
        <f>'[1]22'!D36</f>
        <v>190</v>
      </c>
      <c r="E34" s="16">
        <f>'[1]22'!E36</f>
        <v>0</v>
      </c>
      <c r="F34" s="15">
        <f t="shared" si="6"/>
        <v>310</v>
      </c>
      <c r="G34" s="15">
        <f>'[1]22'!H36</f>
        <v>120</v>
      </c>
      <c r="H34" s="16">
        <f>'[1]22'!I36</f>
        <v>0</v>
      </c>
      <c r="I34" s="16">
        <f>'[1]22'!J36</f>
        <v>33</v>
      </c>
      <c r="J34" s="16">
        <f>'[1]22'!K36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'[1]22'!B37</f>
        <v>120</v>
      </c>
      <c r="C35" s="16">
        <f>'[1]22'!C37</f>
        <v>0</v>
      </c>
      <c r="D35" s="16">
        <f>'[1]22'!D37</f>
        <v>190</v>
      </c>
      <c r="E35" s="16">
        <f>'[1]22'!E37</f>
        <v>0</v>
      </c>
      <c r="F35" s="15">
        <f t="shared" si="6"/>
        <v>310</v>
      </c>
      <c r="G35" s="15">
        <f>'[1]22'!H37</f>
        <v>120</v>
      </c>
      <c r="H35" s="16">
        <f>'[1]22'!I37</f>
        <v>0</v>
      </c>
      <c r="I35" s="16">
        <f>'[1]22'!J37</f>
        <v>33</v>
      </c>
      <c r="J35" s="16">
        <f>'[1]22'!K37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'[1]22'!B38</f>
        <v>120</v>
      </c>
      <c r="C36" s="16">
        <f>'[1]22'!C38</f>
        <v>0</v>
      </c>
      <c r="D36" s="16">
        <f>'[1]22'!D38</f>
        <v>190</v>
      </c>
      <c r="E36" s="16">
        <f>'[1]22'!E38</f>
        <v>0</v>
      </c>
      <c r="F36" s="15">
        <f t="shared" si="6"/>
        <v>310</v>
      </c>
      <c r="G36" s="15">
        <f>'[1]22'!H38</f>
        <v>120</v>
      </c>
      <c r="H36" s="16">
        <f>'[1]22'!I38</f>
        <v>0</v>
      </c>
      <c r="I36" s="16">
        <f>'[1]22'!J38</f>
        <v>33</v>
      </c>
      <c r="J36" s="16">
        <f>'[1]22'!K38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'[1]22'!B39</f>
        <v>120</v>
      </c>
      <c r="C37" s="16">
        <f>'[1]22'!C39</f>
        <v>0</v>
      </c>
      <c r="D37" s="16">
        <f>'[1]22'!D39</f>
        <v>190</v>
      </c>
      <c r="E37" s="16">
        <f>'[1]22'!E39</f>
        <v>0</v>
      </c>
      <c r="F37" s="15">
        <f t="shared" si="6"/>
        <v>310</v>
      </c>
      <c r="G37" s="15">
        <f>'[1]22'!H39</f>
        <v>120</v>
      </c>
      <c r="H37" s="16">
        <f>'[1]22'!I39</f>
        <v>0</v>
      </c>
      <c r="I37" s="16">
        <f>'[1]22'!J39</f>
        <v>33</v>
      </c>
      <c r="J37" s="16">
        <f>'[1]22'!K39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'[1]22'!B40</f>
        <v>120</v>
      </c>
      <c r="C38" s="16">
        <f>'[1]22'!C40</f>
        <v>0</v>
      </c>
      <c r="D38" s="16">
        <f>'[1]22'!D40</f>
        <v>190</v>
      </c>
      <c r="E38" s="16">
        <f>'[1]22'!E40</f>
        <v>0</v>
      </c>
      <c r="F38" s="15">
        <f t="shared" si="6"/>
        <v>310</v>
      </c>
      <c r="G38" s="15">
        <f>'[1]22'!H40</f>
        <v>120</v>
      </c>
      <c r="H38" s="16">
        <f>'[1]22'!I40</f>
        <v>0</v>
      </c>
      <c r="I38" s="16">
        <f>'[1]22'!J40</f>
        <v>33</v>
      </c>
      <c r="J38" s="16">
        <f>'[1]22'!K40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'[1]22'!B41</f>
        <v>120</v>
      </c>
      <c r="C39" s="16">
        <f>'[1]22'!C41</f>
        <v>0</v>
      </c>
      <c r="D39" s="16">
        <f>'[1]22'!D41</f>
        <v>190</v>
      </c>
      <c r="E39" s="16">
        <f>'[1]22'!E41</f>
        <v>0</v>
      </c>
      <c r="F39" s="15">
        <f t="shared" si="6"/>
        <v>310</v>
      </c>
      <c r="G39" s="15">
        <f>'[1]22'!H41</f>
        <v>120</v>
      </c>
      <c r="H39" s="16">
        <f>'[1]22'!I41</f>
        <v>0</v>
      </c>
      <c r="I39" s="16">
        <f>'[1]22'!J41</f>
        <v>33</v>
      </c>
      <c r="J39" s="16">
        <f>'[1]22'!K41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'[1]22'!B42</f>
        <v>120</v>
      </c>
      <c r="C40" s="16">
        <f>'[1]22'!C42</f>
        <v>0</v>
      </c>
      <c r="D40" s="16">
        <f>'[1]22'!D42</f>
        <v>190</v>
      </c>
      <c r="E40" s="16">
        <f>'[1]22'!E42</f>
        <v>0</v>
      </c>
      <c r="F40" s="15">
        <f t="shared" si="6"/>
        <v>310</v>
      </c>
      <c r="G40" s="15">
        <f>'[1]22'!H42</f>
        <v>120</v>
      </c>
      <c r="H40" s="16">
        <f>'[1]22'!I42</f>
        <v>0</v>
      </c>
      <c r="I40" s="16">
        <f>'[1]22'!J42</f>
        <v>33</v>
      </c>
      <c r="J40" s="16">
        <f>'[1]22'!K42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'[1]22'!B43</f>
        <v>120</v>
      </c>
      <c r="C41" s="16">
        <f>'[1]22'!C43</f>
        <v>0</v>
      </c>
      <c r="D41" s="16">
        <f>'[1]22'!D43</f>
        <v>190</v>
      </c>
      <c r="E41" s="16">
        <f>'[1]22'!E43</f>
        <v>0</v>
      </c>
      <c r="F41" s="15">
        <f t="shared" si="6"/>
        <v>310</v>
      </c>
      <c r="G41" s="15">
        <f>'[1]22'!H43</f>
        <v>120</v>
      </c>
      <c r="H41" s="16">
        <f>'[1]22'!I43</f>
        <v>0</v>
      </c>
      <c r="I41" s="16">
        <f>'[1]22'!J43</f>
        <v>33</v>
      </c>
      <c r="J41" s="16">
        <f>'[1]22'!K43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'[1]22'!B44</f>
        <v>120</v>
      </c>
      <c r="C42" s="16">
        <f>'[1]22'!C44</f>
        <v>0</v>
      </c>
      <c r="D42" s="16">
        <f>'[1]22'!D44</f>
        <v>190</v>
      </c>
      <c r="E42" s="16">
        <f>'[1]22'!E44</f>
        <v>0</v>
      </c>
      <c r="F42" s="15">
        <f t="shared" si="6"/>
        <v>310</v>
      </c>
      <c r="G42" s="15">
        <f>'[1]22'!H44</f>
        <v>120</v>
      </c>
      <c r="H42" s="16">
        <f>'[1]22'!I44</f>
        <v>0</v>
      </c>
      <c r="I42" s="16">
        <f>'[1]22'!J44</f>
        <v>33</v>
      </c>
      <c r="J42" s="16">
        <f>'[1]22'!K44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'[1]22'!B45</f>
        <v>120</v>
      </c>
      <c r="C43" s="16">
        <f>'[1]22'!C45</f>
        <v>0</v>
      </c>
      <c r="D43" s="16">
        <f>'[1]22'!D45</f>
        <v>183</v>
      </c>
      <c r="E43" s="16">
        <f>'[1]22'!E45</f>
        <v>0</v>
      </c>
      <c r="F43" s="15">
        <f t="shared" si="6"/>
        <v>303</v>
      </c>
      <c r="G43" s="15">
        <f>'[1]22'!H45</f>
        <v>120</v>
      </c>
      <c r="H43" s="16">
        <f>'[1]22'!I45</f>
        <v>0</v>
      </c>
      <c r="I43" s="16">
        <f>'[1]22'!J45</f>
        <v>30</v>
      </c>
      <c r="J43" s="16">
        <f>'[1]22'!K45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'[1]22'!B46</f>
        <v>120</v>
      </c>
      <c r="C44" s="16">
        <f>'[1]22'!C46</f>
        <v>0</v>
      </c>
      <c r="D44" s="16">
        <f>'[1]22'!D46</f>
        <v>183</v>
      </c>
      <c r="E44" s="16">
        <f>'[1]22'!E46</f>
        <v>0</v>
      </c>
      <c r="F44" s="15">
        <f t="shared" si="6"/>
        <v>303</v>
      </c>
      <c r="G44" s="15">
        <f>'[1]22'!H46</f>
        <v>120</v>
      </c>
      <c r="H44" s="16">
        <f>'[1]22'!I46</f>
        <v>0</v>
      </c>
      <c r="I44" s="16">
        <f>'[1]22'!J46</f>
        <v>30</v>
      </c>
      <c r="J44" s="16">
        <f>'[1]22'!K46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'[1]22'!B47</f>
        <v>120</v>
      </c>
      <c r="C45" s="16">
        <f>'[1]22'!C47</f>
        <v>0</v>
      </c>
      <c r="D45" s="16">
        <f>'[1]22'!D47</f>
        <v>183</v>
      </c>
      <c r="E45" s="16">
        <f>'[1]22'!E47</f>
        <v>0</v>
      </c>
      <c r="F45" s="15">
        <f t="shared" si="6"/>
        <v>303</v>
      </c>
      <c r="G45" s="15">
        <f>'[1]22'!H47</f>
        <v>120</v>
      </c>
      <c r="H45" s="16">
        <f>'[1]22'!I47</f>
        <v>0</v>
      </c>
      <c r="I45" s="16">
        <f>'[1]22'!J47</f>
        <v>30</v>
      </c>
      <c r="J45" s="16">
        <f>'[1]22'!K47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'[1]22'!B48</f>
        <v>120</v>
      </c>
      <c r="C46" s="16">
        <f>'[1]22'!C48</f>
        <v>0</v>
      </c>
      <c r="D46" s="16">
        <f>'[1]22'!D48</f>
        <v>183</v>
      </c>
      <c r="E46" s="16">
        <f>'[1]22'!E48</f>
        <v>0</v>
      </c>
      <c r="F46" s="15">
        <f t="shared" si="6"/>
        <v>303</v>
      </c>
      <c r="G46" s="15">
        <f>'[1]22'!H48</f>
        <v>120</v>
      </c>
      <c r="H46" s="16">
        <f>'[1]22'!I48</f>
        <v>0</v>
      </c>
      <c r="I46" s="16">
        <f>'[1]22'!J48</f>
        <v>30</v>
      </c>
      <c r="J46" s="16">
        <f>'[1]22'!K48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'[1]22'!B49</f>
        <v>120</v>
      </c>
      <c r="C47" s="16">
        <f>'[1]22'!C49</f>
        <v>0</v>
      </c>
      <c r="D47" s="16">
        <f>'[1]22'!D49</f>
        <v>183</v>
      </c>
      <c r="E47" s="16">
        <f>'[1]22'!E49</f>
        <v>0</v>
      </c>
      <c r="F47" s="15">
        <f t="shared" si="6"/>
        <v>303</v>
      </c>
      <c r="G47" s="15">
        <f>'[1]22'!H49</f>
        <v>120</v>
      </c>
      <c r="H47" s="16">
        <f>'[1]22'!I49</f>
        <v>0</v>
      </c>
      <c r="I47" s="16">
        <f>'[1]22'!J49</f>
        <v>32</v>
      </c>
      <c r="J47" s="16">
        <f>'[1]22'!K49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'[1]22'!B50</f>
        <v>120</v>
      </c>
      <c r="C48" s="16">
        <f>'[1]22'!C50</f>
        <v>0</v>
      </c>
      <c r="D48" s="16">
        <f>'[1]22'!D50</f>
        <v>183</v>
      </c>
      <c r="E48" s="16">
        <f>'[1]22'!E50</f>
        <v>0</v>
      </c>
      <c r="F48" s="15">
        <f t="shared" si="6"/>
        <v>303</v>
      </c>
      <c r="G48" s="15">
        <f>'[1]22'!H50</f>
        <v>120</v>
      </c>
      <c r="H48" s="16">
        <f>'[1]22'!I50</f>
        <v>0</v>
      </c>
      <c r="I48" s="16">
        <f>'[1]22'!J50</f>
        <v>32</v>
      </c>
      <c r="J48" s="16">
        <f>'[1]22'!K50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'[1]22'!B51</f>
        <v>120</v>
      </c>
      <c r="C49" s="16">
        <f>'[1]22'!C51</f>
        <v>0</v>
      </c>
      <c r="D49" s="16">
        <f>'[1]22'!D51</f>
        <v>183</v>
      </c>
      <c r="E49" s="16">
        <f>'[1]22'!E51</f>
        <v>0</v>
      </c>
      <c r="F49" s="15">
        <f t="shared" si="6"/>
        <v>303</v>
      </c>
      <c r="G49" s="15">
        <f>'[1]22'!H51</f>
        <v>120</v>
      </c>
      <c r="H49" s="16">
        <f>'[1]22'!I51</f>
        <v>0</v>
      </c>
      <c r="I49" s="16">
        <f>'[1]22'!J51</f>
        <v>32</v>
      </c>
      <c r="J49" s="16">
        <f>'[1]22'!K51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'[1]22'!B52</f>
        <v>120</v>
      </c>
      <c r="C50" s="16">
        <f>'[1]22'!C52</f>
        <v>0</v>
      </c>
      <c r="D50" s="16">
        <f>'[1]22'!D52</f>
        <v>183</v>
      </c>
      <c r="E50" s="16">
        <f>'[1]22'!E52</f>
        <v>0</v>
      </c>
      <c r="F50" s="15">
        <f t="shared" si="6"/>
        <v>303</v>
      </c>
      <c r="G50" s="15">
        <f>'[1]22'!H52</f>
        <v>120</v>
      </c>
      <c r="H50" s="16">
        <f>'[1]22'!I52</f>
        <v>0</v>
      </c>
      <c r="I50" s="16">
        <f>'[1]22'!J52</f>
        <v>32</v>
      </c>
      <c r="J50" s="16">
        <f>'[1]22'!K52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'[1]22'!B53</f>
        <v>120</v>
      </c>
      <c r="C51" s="16">
        <f>'[1]22'!C53</f>
        <v>0</v>
      </c>
      <c r="D51" s="16">
        <f>'[1]22'!D53</f>
        <v>183</v>
      </c>
      <c r="E51" s="16">
        <f>'[1]22'!E53</f>
        <v>0</v>
      </c>
      <c r="F51" s="15">
        <f t="shared" si="6"/>
        <v>303</v>
      </c>
      <c r="G51" s="15">
        <f>'[1]22'!H53</f>
        <v>120</v>
      </c>
      <c r="H51" s="16">
        <f>'[1]22'!I53</f>
        <v>0</v>
      </c>
      <c r="I51" s="16">
        <f>'[1]22'!J53</f>
        <v>32</v>
      </c>
      <c r="J51" s="16">
        <f>'[1]22'!K53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'[1]22'!B54</f>
        <v>120</v>
      </c>
      <c r="C52" s="16">
        <f>'[1]22'!C54</f>
        <v>0</v>
      </c>
      <c r="D52" s="16">
        <f>'[1]22'!D54</f>
        <v>183</v>
      </c>
      <c r="E52" s="16">
        <f>'[1]22'!E54</f>
        <v>0</v>
      </c>
      <c r="F52" s="15">
        <f t="shared" si="6"/>
        <v>303</v>
      </c>
      <c r="G52" s="15">
        <f>'[1]22'!H54</f>
        <v>120</v>
      </c>
      <c r="H52" s="16">
        <f>'[1]22'!I54</f>
        <v>0</v>
      </c>
      <c r="I52" s="16">
        <f>'[1]22'!J54</f>
        <v>32</v>
      </c>
      <c r="J52" s="16">
        <f>'[1]22'!K54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'[1]22'!B55</f>
        <v>120</v>
      </c>
      <c r="C53" s="16">
        <f>'[1]22'!C55</f>
        <v>0</v>
      </c>
      <c r="D53" s="16">
        <f>'[1]22'!D55</f>
        <v>183</v>
      </c>
      <c r="E53" s="16">
        <f>'[1]22'!E55</f>
        <v>0</v>
      </c>
      <c r="F53" s="15">
        <f t="shared" si="6"/>
        <v>303</v>
      </c>
      <c r="G53" s="15">
        <f>'[1]22'!H55</f>
        <v>120</v>
      </c>
      <c r="H53" s="16">
        <f>'[1]22'!I55</f>
        <v>0</v>
      </c>
      <c r="I53" s="16">
        <f>'[1]22'!J55</f>
        <v>32</v>
      </c>
      <c r="J53" s="16">
        <f>'[1]22'!K55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'[1]22'!B56</f>
        <v>120</v>
      </c>
      <c r="C54" s="16">
        <f>'[1]22'!C56</f>
        <v>0</v>
      </c>
      <c r="D54" s="16">
        <f>'[1]22'!D56</f>
        <v>183</v>
      </c>
      <c r="E54" s="16">
        <f>'[1]22'!E56</f>
        <v>0</v>
      </c>
      <c r="F54" s="15">
        <f t="shared" si="6"/>
        <v>303</v>
      </c>
      <c r="G54" s="15">
        <f>'[1]22'!H56</f>
        <v>120</v>
      </c>
      <c r="H54" s="16">
        <f>'[1]22'!I56</f>
        <v>0</v>
      </c>
      <c r="I54" s="16">
        <f>'[1]22'!J56</f>
        <v>32</v>
      </c>
      <c r="J54" s="16">
        <f>'[1]22'!K56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'[1]22'!B57</f>
        <v>120</v>
      </c>
      <c r="C55" s="16">
        <f>'[1]22'!C57</f>
        <v>0</v>
      </c>
      <c r="D55" s="16">
        <f>'[1]22'!D57</f>
        <v>183</v>
      </c>
      <c r="E55" s="16">
        <f>'[1]22'!E57</f>
        <v>0</v>
      </c>
      <c r="F55" s="15">
        <f t="shared" si="6"/>
        <v>303</v>
      </c>
      <c r="G55" s="15">
        <f>'[1]22'!H57</f>
        <v>120</v>
      </c>
      <c r="H55" s="16">
        <f>'[1]22'!I57</f>
        <v>0</v>
      </c>
      <c r="I55" s="16">
        <f>'[1]22'!J57</f>
        <v>32</v>
      </c>
      <c r="J55" s="16">
        <f>'[1]22'!K57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'[1]22'!B58</f>
        <v>120</v>
      </c>
      <c r="C56" s="16">
        <f>'[1]22'!C58</f>
        <v>0</v>
      </c>
      <c r="D56" s="16">
        <f>'[1]22'!D58</f>
        <v>183</v>
      </c>
      <c r="E56" s="16">
        <f>'[1]22'!E58</f>
        <v>0</v>
      </c>
      <c r="F56" s="15">
        <f t="shared" si="6"/>
        <v>303</v>
      </c>
      <c r="G56" s="15">
        <f>'[1]22'!H58</f>
        <v>120</v>
      </c>
      <c r="H56" s="16">
        <f>'[1]22'!I58</f>
        <v>0</v>
      </c>
      <c r="I56" s="16">
        <f>'[1]22'!J58</f>
        <v>32</v>
      </c>
      <c r="J56" s="16">
        <f>'[1]22'!K58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'[1]22'!B59</f>
        <v>120</v>
      </c>
      <c r="C57" s="16">
        <f>'[1]22'!C59</f>
        <v>0</v>
      </c>
      <c r="D57" s="16">
        <f>'[1]22'!D59</f>
        <v>183</v>
      </c>
      <c r="E57" s="16">
        <f>'[1]22'!E59</f>
        <v>0</v>
      </c>
      <c r="F57" s="15">
        <f t="shared" si="6"/>
        <v>303</v>
      </c>
      <c r="G57" s="15">
        <f>'[1]22'!H59</f>
        <v>120</v>
      </c>
      <c r="H57" s="16">
        <f>'[1]22'!I59</f>
        <v>0</v>
      </c>
      <c r="I57" s="16">
        <f>'[1]22'!J59</f>
        <v>32</v>
      </c>
      <c r="J57" s="16">
        <f>'[1]22'!K59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'[1]22'!B60</f>
        <v>120</v>
      </c>
      <c r="C58" s="16">
        <f>'[1]22'!C60</f>
        <v>0</v>
      </c>
      <c r="D58" s="16">
        <f>'[1]22'!D60</f>
        <v>183</v>
      </c>
      <c r="E58" s="16">
        <f>'[1]22'!E60</f>
        <v>0</v>
      </c>
      <c r="F58" s="15">
        <f t="shared" si="6"/>
        <v>303</v>
      </c>
      <c r="G58" s="15">
        <f>'[1]22'!H60</f>
        <v>120</v>
      </c>
      <c r="H58" s="16">
        <f>'[1]22'!I60</f>
        <v>0</v>
      </c>
      <c r="I58" s="16">
        <f>'[1]22'!J60</f>
        <v>32</v>
      </c>
      <c r="J58" s="16">
        <f>'[1]22'!K60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'[1]22'!B61</f>
        <v>120</v>
      </c>
      <c r="C59" s="16">
        <f>'[1]22'!C61</f>
        <v>0</v>
      </c>
      <c r="D59" s="16">
        <f>'[1]22'!D61</f>
        <v>183</v>
      </c>
      <c r="E59" s="16">
        <f>'[1]22'!E61</f>
        <v>0</v>
      </c>
      <c r="F59" s="15">
        <f t="shared" si="6"/>
        <v>303</v>
      </c>
      <c r="G59" s="15">
        <f>'[1]22'!H61</f>
        <v>120</v>
      </c>
      <c r="H59" s="16">
        <f>'[1]22'!I61</f>
        <v>0</v>
      </c>
      <c r="I59" s="16">
        <f>'[1]22'!J61</f>
        <v>32</v>
      </c>
      <c r="J59" s="16">
        <f>'[1]22'!K61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'[1]22'!B62</f>
        <v>120</v>
      </c>
      <c r="C60" s="16">
        <f>'[1]22'!C62</f>
        <v>0</v>
      </c>
      <c r="D60" s="16">
        <f>'[1]22'!D62</f>
        <v>183</v>
      </c>
      <c r="E60" s="16">
        <f>'[1]22'!E62</f>
        <v>0</v>
      </c>
      <c r="F60" s="15">
        <f t="shared" si="6"/>
        <v>303</v>
      </c>
      <c r="G60" s="15">
        <f>'[1]22'!H62</f>
        <v>120</v>
      </c>
      <c r="H60" s="16">
        <f>'[1]22'!I62</f>
        <v>0</v>
      </c>
      <c r="I60" s="16">
        <f>'[1]22'!J62</f>
        <v>32</v>
      </c>
      <c r="J60" s="16">
        <f>'[1]22'!K62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'[1]22'!B63</f>
        <v>120</v>
      </c>
      <c r="C61" s="16">
        <f>'[1]22'!C63</f>
        <v>0</v>
      </c>
      <c r="D61" s="16">
        <f>'[1]22'!D63</f>
        <v>183</v>
      </c>
      <c r="E61" s="16">
        <f>'[1]22'!E63</f>
        <v>0</v>
      </c>
      <c r="F61" s="15">
        <f t="shared" si="6"/>
        <v>303</v>
      </c>
      <c r="G61" s="15">
        <f>'[1]22'!H63</f>
        <v>120</v>
      </c>
      <c r="H61" s="16">
        <f>'[1]22'!I63</f>
        <v>0</v>
      </c>
      <c r="I61" s="16">
        <f>'[1]22'!J63</f>
        <v>32</v>
      </c>
      <c r="J61" s="16">
        <f>'[1]22'!K63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'[1]22'!B64</f>
        <v>120</v>
      </c>
      <c r="C62" s="16">
        <f>'[1]22'!C64</f>
        <v>0</v>
      </c>
      <c r="D62" s="16">
        <f>'[1]22'!D64</f>
        <v>183</v>
      </c>
      <c r="E62" s="16">
        <f>'[1]22'!E64</f>
        <v>0</v>
      </c>
      <c r="F62" s="15">
        <f t="shared" si="6"/>
        <v>303</v>
      </c>
      <c r="G62" s="15">
        <f>'[1]22'!H64</f>
        <v>120</v>
      </c>
      <c r="H62" s="16">
        <f>'[1]22'!I64</f>
        <v>0</v>
      </c>
      <c r="I62" s="16">
        <f>'[1]22'!J64</f>
        <v>32</v>
      </c>
      <c r="J62" s="16">
        <f>'[1]22'!K64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'[1]22'!B65</f>
        <v>120</v>
      </c>
      <c r="C63" s="16">
        <f>'[1]22'!C65</f>
        <v>0</v>
      </c>
      <c r="D63" s="16">
        <f>'[1]22'!D65</f>
        <v>183</v>
      </c>
      <c r="E63" s="16">
        <f>'[1]22'!E65</f>
        <v>0</v>
      </c>
      <c r="F63" s="15">
        <f t="shared" si="6"/>
        <v>303</v>
      </c>
      <c r="G63" s="15">
        <f>'[1]22'!H65</f>
        <v>120</v>
      </c>
      <c r="H63" s="16">
        <f>'[1]22'!I65</f>
        <v>0</v>
      </c>
      <c r="I63" s="16">
        <f>'[1]22'!J65</f>
        <v>31</v>
      </c>
      <c r="J63" s="16">
        <f>'[1]22'!K65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'[1]22'!B66</f>
        <v>120</v>
      </c>
      <c r="C64" s="16">
        <f>'[1]22'!C66</f>
        <v>0</v>
      </c>
      <c r="D64" s="16">
        <f>'[1]22'!D66</f>
        <v>183</v>
      </c>
      <c r="E64" s="16">
        <f>'[1]22'!E66</f>
        <v>0</v>
      </c>
      <c r="F64" s="15">
        <f t="shared" si="6"/>
        <v>303</v>
      </c>
      <c r="G64" s="15">
        <f>'[1]22'!H66</f>
        <v>120</v>
      </c>
      <c r="H64" s="16">
        <f>'[1]22'!I66</f>
        <v>0</v>
      </c>
      <c r="I64" s="16">
        <f>'[1]22'!J66</f>
        <v>31</v>
      </c>
      <c r="J64" s="16">
        <f>'[1]22'!K66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'[1]22'!B67</f>
        <v>120</v>
      </c>
      <c r="C65" s="16">
        <f>'[1]22'!C67</f>
        <v>0</v>
      </c>
      <c r="D65" s="16">
        <f>'[1]22'!D67</f>
        <v>183</v>
      </c>
      <c r="E65" s="16">
        <f>'[1]22'!E67</f>
        <v>0</v>
      </c>
      <c r="F65" s="15">
        <f t="shared" si="6"/>
        <v>303</v>
      </c>
      <c r="G65" s="15">
        <f>'[1]22'!H67</f>
        <v>120</v>
      </c>
      <c r="H65" s="16">
        <f>'[1]22'!I67</f>
        <v>0</v>
      </c>
      <c r="I65" s="16">
        <f>'[1]22'!J67</f>
        <v>31</v>
      </c>
      <c r="J65" s="16">
        <f>'[1]22'!K67</f>
        <v>0</v>
      </c>
      <c r="K65" s="15">
        <f t="shared" si="4"/>
        <v>151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31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'[1]22'!B68</f>
        <v>120</v>
      </c>
      <c r="C66" s="16">
        <f>'[1]22'!C68</f>
        <v>0</v>
      </c>
      <c r="D66" s="16">
        <f>'[1]22'!D68</f>
        <v>183</v>
      </c>
      <c r="E66" s="16">
        <f>'[1]22'!E68</f>
        <v>0</v>
      </c>
      <c r="F66" s="15">
        <f t="shared" si="6"/>
        <v>303</v>
      </c>
      <c r="G66" s="15">
        <f>'[1]22'!H68</f>
        <v>120</v>
      </c>
      <c r="H66" s="16">
        <f>'[1]22'!I68</f>
        <v>0</v>
      </c>
      <c r="I66" s="16">
        <f>'[1]22'!J68</f>
        <v>31</v>
      </c>
      <c r="J66" s="16">
        <f>'[1]22'!K68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'[1]22'!B69</f>
        <v>120</v>
      </c>
      <c r="C67" s="16">
        <f>'[1]22'!C69</f>
        <v>0</v>
      </c>
      <c r="D67" s="16">
        <f>'[1]22'!D69</f>
        <v>183</v>
      </c>
      <c r="E67" s="16">
        <f>'[1]22'!E69</f>
        <v>0</v>
      </c>
      <c r="F67" s="15">
        <f t="shared" si="6"/>
        <v>303</v>
      </c>
      <c r="G67" s="15">
        <f>'[1]22'!H69</f>
        <v>120</v>
      </c>
      <c r="H67" s="16">
        <f>'[1]22'!I69</f>
        <v>0</v>
      </c>
      <c r="I67" s="16">
        <f>'[1]22'!J69</f>
        <v>31</v>
      </c>
      <c r="J67" s="16">
        <f>'[1]22'!K69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'[1]22'!B70</f>
        <v>120</v>
      </c>
      <c r="C68" s="16">
        <f>'[1]22'!C70</f>
        <v>0</v>
      </c>
      <c r="D68" s="16">
        <f>'[1]22'!D70</f>
        <v>183</v>
      </c>
      <c r="E68" s="16">
        <f>'[1]22'!E70</f>
        <v>0</v>
      </c>
      <c r="F68" s="15">
        <f t="shared" si="6"/>
        <v>303</v>
      </c>
      <c r="G68" s="15">
        <f>'[1]22'!H70</f>
        <v>120</v>
      </c>
      <c r="H68" s="16">
        <f>'[1]22'!I70</f>
        <v>0</v>
      </c>
      <c r="I68" s="16">
        <f>'[1]22'!J70</f>
        <v>31</v>
      </c>
      <c r="J68" s="16">
        <f>'[1]22'!K70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'[1]22'!B71</f>
        <v>120</v>
      </c>
      <c r="C69" s="16">
        <f>'[1]22'!C71</f>
        <v>0</v>
      </c>
      <c r="D69" s="16">
        <f>'[1]22'!D71</f>
        <v>183</v>
      </c>
      <c r="E69" s="16">
        <f>'[1]22'!E71</f>
        <v>0</v>
      </c>
      <c r="F69" s="15">
        <f t="shared" ref="F69:F98" si="17">SUM(B69:E69)</f>
        <v>303</v>
      </c>
      <c r="G69" s="15">
        <f>'[1]22'!H71</f>
        <v>120</v>
      </c>
      <c r="H69" s="16">
        <f>'[1]22'!I71</f>
        <v>0</v>
      </c>
      <c r="I69" s="16">
        <f>'[1]22'!J71</f>
        <v>34</v>
      </c>
      <c r="J69" s="16">
        <f>'[1]22'!K71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'[1]22'!B72</f>
        <v>120</v>
      </c>
      <c r="C70" s="16">
        <f>'[1]22'!C72</f>
        <v>0</v>
      </c>
      <c r="D70" s="16">
        <f>'[1]22'!D72</f>
        <v>183</v>
      </c>
      <c r="E70" s="16">
        <f>'[1]22'!E72</f>
        <v>0</v>
      </c>
      <c r="F70" s="15">
        <f t="shared" si="17"/>
        <v>303</v>
      </c>
      <c r="G70" s="15">
        <f>'[1]22'!H72</f>
        <v>120</v>
      </c>
      <c r="H70" s="16">
        <f>'[1]22'!I72</f>
        <v>0</v>
      </c>
      <c r="I70" s="16">
        <f>'[1]22'!J72</f>
        <v>34</v>
      </c>
      <c r="J70" s="16">
        <f>'[1]22'!K72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'[1]22'!B73</f>
        <v>120</v>
      </c>
      <c r="C71" s="16">
        <f>'[1]22'!C73</f>
        <v>0</v>
      </c>
      <c r="D71" s="16">
        <f>'[1]22'!D73</f>
        <v>187</v>
      </c>
      <c r="E71" s="16">
        <f>'[1]22'!E73</f>
        <v>0</v>
      </c>
      <c r="F71" s="15">
        <f t="shared" si="17"/>
        <v>307</v>
      </c>
      <c r="G71" s="15">
        <f>'[1]22'!H73</f>
        <v>120</v>
      </c>
      <c r="H71" s="16">
        <f>'[1]22'!I73</f>
        <v>0</v>
      </c>
      <c r="I71" s="16">
        <f>'[1]22'!J73</f>
        <v>35</v>
      </c>
      <c r="J71" s="16">
        <f>'[1]22'!K73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'[1]22'!B74</f>
        <v>120</v>
      </c>
      <c r="C72" s="16">
        <f>'[1]22'!C74</f>
        <v>0</v>
      </c>
      <c r="D72" s="16">
        <f>'[1]22'!D74</f>
        <v>187</v>
      </c>
      <c r="E72" s="16">
        <f>'[1]22'!E74</f>
        <v>0</v>
      </c>
      <c r="F72" s="15">
        <f t="shared" si="17"/>
        <v>307</v>
      </c>
      <c r="G72" s="15">
        <f>'[1]22'!H74</f>
        <v>120</v>
      </c>
      <c r="H72" s="16">
        <f>'[1]22'!I74</f>
        <v>0</v>
      </c>
      <c r="I72" s="16">
        <f>'[1]22'!J74</f>
        <v>35</v>
      </c>
      <c r="J72" s="16">
        <f>'[1]22'!K74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'[1]22'!B75</f>
        <v>120</v>
      </c>
      <c r="C73" s="16">
        <f>'[1]22'!C75</f>
        <v>0</v>
      </c>
      <c r="D73" s="16">
        <f>'[1]22'!D75</f>
        <v>187</v>
      </c>
      <c r="E73" s="16">
        <f>'[1]22'!E75</f>
        <v>0</v>
      </c>
      <c r="F73" s="15">
        <f t="shared" si="17"/>
        <v>307</v>
      </c>
      <c r="G73" s="15">
        <f>'[1]22'!H75</f>
        <v>120</v>
      </c>
      <c r="H73" s="16">
        <f>'[1]22'!I75</f>
        <v>0</v>
      </c>
      <c r="I73" s="16">
        <f>'[1]22'!J75</f>
        <v>35</v>
      </c>
      <c r="J73" s="16">
        <f>'[1]22'!K75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'[1]22'!B76</f>
        <v>120</v>
      </c>
      <c r="C74" s="16">
        <f>'[1]22'!C76</f>
        <v>0</v>
      </c>
      <c r="D74" s="16">
        <f>'[1]22'!D76</f>
        <v>187</v>
      </c>
      <c r="E74" s="16">
        <f>'[1]22'!E76</f>
        <v>0</v>
      </c>
      <c r="F74" s="15">
        <f t="shared" si="17"/>
        <v>307</v>
      </c>
      <c r="G74" s="15">
        <f>'[1]22'!H76</f>
        <v>120</v>
      </c>
      <c r="H74" s="16">
        <f>'[1]22'!I76</f>
        <v>0</v>
      </c>
      <c r="I74" s="16">
        <f>'[1]22'!J76</f>
        <v>35</v>
      </c>
      <c r="J74" s="16">
        <f>'[1]22'!K76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'[1]22'!B77</f>
        <v>120</v>
      </c>
      <c r="C75" s="16">
        <f>'[1]22'!C77</f>
        <v>0</v>
      </c>
      <c r="D75" s="16">
        <f>'[1]22'!D77</f>
        <v>187</v>
      </c>
      <c r="E75" s="16">
        <f>'[1]22'!E77</f>
        <v>0</v>
      </c>
      <c r="F75" s="15">
        <f t="shared" si="17"/>
        <v>307</v>
      </c>
      <c r="G75" s="15">
        <f>'[1]22'!H77</f>
        <v>120</v>
      </c>
      <c r="H75" s="16">
        <f>'[1]22'!I77</f>
        <v>0</v>
      </c>
      <c r="I75" s="16">
        <f>'[1]22'!J77</f>
        <v>35</v>
      </c>
      <c r="J75" s="16">
        <f>'[1]22'!K77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'[1]22'!B78</f>
        <v>120</v>
      </c>
      <c r="C76" s="16">
        <f>'[1]22'!C78</f>
        <v>0</v>
      </c>
      <c r="D76" s="16">
        <f>'[1]22'!D78</f>
        <v>187</v>
      </c>
      <c r="E76" s="16">
        <f>'[1]22'!E78</f>
        <v>0</v>
      </c>
      <c r="F76" s="15">
        <f t="shared" si="17"/>
        <v>307</v>
      </c>
      <c r="G76" s="15">
        <f>'[1]22'!H78</f>
        <v>120</v>
      </c>
      <c r="H76" s="16">
        <f>'[1]22'!I78</f>
        <v>0</v>
      </c>
      <c r="I76" s="16">
        <f>'[1]22'!J78</f>
        <v>35</v>
      </c>
      <c r="J76" s="16">
        <f>'[1]22'!K78</f>
        <v>0</v>
      </c>
      <c r="K76" s="15">
        <f t="shared" si="15"/>
        <v>155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'[1]22'!B79</f>
        <v>120</v>
      </c>
      <c r="C77" s="16">
        <f>'[1]22'!C79</f>
        <v>0</v>
      </c>
      <c r="D77" s="16">
        <f>'[1]22'!D79</f>
        <v>187</v>
      </c>
      <c r="E77" s="16">
        <f>'[1]22'!E79</f>
        <v>0</v>
      </c>
      <c r="F77" s="15">
        <f t="shared" si="17"/>
        <v>307</v>
      </c>
      <c r="G77" s="15">
        <f>'[1]22'!H79</f>
        <v>120</v>
      </c>
      <c r="H77" s="16">
        <f>'[1]22'!I79</f>
        <v>0</v>
      </c>
      <c r="I77" s="16">
        <f>'[1]22'!J79</f>
        <v>35</v>
      </c>
      <c r="J77" s="16">
        <f>'[1]22'!K79</f>
        <v>0</v>
      </c>
      <c r="K77" s="15">
        <f t="shared" si="15"/>
        <v>155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'[1]22'!B80</f>
        <v>120</v>
      </c>
      <c r="C78" s="16">
        <f>'[1]22'!C80</f>
        <v>0</v>
      </c>
      <c r="D78" s="16">
        <f>'[1]22'!D80</f>
        <v>187</v>
      </c>
      <c r="E78" s="16">
        <f>'[1]22'!E80</f>
        <v>0</v>
      </c>
      <c r="F78" s="15">
        <f t="shared" si="17"/>
        <v>307</v>
      </c>
      <c r="G78" s="15">
        <f>'[1]22'!H80</f>
        <v>120</v>
      </c>
      <c r="H78" s="16">
        <f>'[1]22'!I80</f>
        <v>0</v>
      </c>
      <c r="I78" s="16">
        <f>'[1]22'!J80</f>
        <v>35</v>
      </c>
      <c r="J78" s="16">
        <f>'[1]22'!K80</f>
        <v>0</v>
      </c>
      <c r="K78" s="15">
        <f t="shared" si="15"/>
        <v>155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'[1]22'!B81</f>
        <v>120</v>
      </c>
      <c r="C79" s="16">
        <f>'[1]22'!C81</f>
        <v>0</v>
      </c>
      <c r="D79" s="16">
        <f>'[1]22'!D81</f>
        <v>187</v>
      </c>
      <c r="E79" s="16">
        <f>'[1]22'!E81</f>
        <v>0</v>
      </c>
      <c r="F79" s="15">
        <f t="shared" si="17"/>
        <v>307</v>
      </c>
      <c r="G79" s="15">
        <f>'[1]22'!H81</f>
        <v>120</v>
      </c>
      <c r="H79" s="16">
        <f>'[1]22'!I81</f>
        <v>0</v>
      </c>
      <c r="I79" s="16">
        <f>'[1]22'!J81</f>
        <v>35</v>
      </c>
      <c r="J79" s="16">
        <f>'[1]22'!K81</f>
        <v>0</v>
      </c>
      <c r="K79" s="15">
        <f t="shared" si="15"/>
        <v>155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'[1]22'!B82</f>
        <v>120</v>
      </c>
      <c r="C80" s="16">
        <f>'[1]22'!C82</f>
        <v>0</v>
      </c>
      <c r="D80" s="16">
        <f>'[1]22'!D82</f>
        <v>187</v>
      </c>
      <c r="E80" s="16">
        <f>'[1]22'!E82</f>
        <v>0</v>
      </c>
      <c r="F80" s="15">
        <f t="shared" si="17"/>
        <v>307</v>
      </c>
      <c r="G80" s="15">
        <f>'[1]22'!H82</f>
        <v>120</v>
      </c>
      <c r="H80" s="16">
        <f>'[1]22'!I82</f>
        <v>0</v>
      </c>
      <c r="I80" s="16">
        <f>'[1]22'!J82</f>
        <v>35</v>
      </c>
      <c r="J80" s="16">
        <f>'[1]22'!K82</f>
        <v>0</v>
      </c>
      <c r="K80" s="15">
        <f t="shared" si="15"/>
        <v>155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35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'[1]22'!B83</f>
        <v>120</v>
      </c>
      <c r="C81" s="16">
        <f>'[1]22'!C83</f>
        <v>0</v>
      </c>
      <c r="D81" s="16">
        <f>'[1]22'!D83</f>
        <v>187</v>
      </c>
      <c r="E81" s="16">
        <f>'[1]22'!E83</f>
        <v>0</v>
      </c>
      <c r="F81" s="15">
        <f t="shared" si="17"/>
        <v>307</v>
      </c>
      <c r="G81" s="15">
        <f>'[1]22'!H83</f>
        <v>120</v>
      </c>
      <c r="H81" s="16">
        <f>'[1]22'!I83</f>
        <v>0</v>
      </c>
      <c r="I81" s="16">
        <f>'[1]22'!J83</f>
        <v>35</v>
      </c>
      <c r="J81" s="16">
        <f>'[1]22'!K83</f>
        <v>0</v>
      </c>
      <c r="K81" s="15">
        <f t="shared" si="15"/>
        <v>155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35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'[1]22'!B84</f>
        <v>120</v>
      </c>
      <c r="C82" s="16">
        <f>'[1]22'!C84</f>
        <v>0</v>
      </c>
      <c r="D82" s="16">
        <f>'[1]22'!D84</f>
        <v>187</v>
      </c>
      <c r="E82" s="16">
        <f>'[1]22'!E84</f>
        <v>0</v>
      </c>
      <c r="F82" s="15">
        <f t="shared" si="17"/>
        <v>307</v>
      </c>
      <c r="G82" s="15">
        <f>'[1]22'!H84</f>
        <v>120</v>
      </c>
      <c r="H82" s="16">
        <f>'[1]22'!I84</f>
        <v>0</v>
      </c>
      <c r="I82" s="16">
        <f>'[1]22'!J84</f>
        <v>35</v>
      </c>
      <c r="J82" s="16">
        <f>'[1]22'!K84</f>
        <v>0</v>
      </c>
      <c r="K82" s="15">
        <f t="shared" si="15"/>
        <v>155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'[1]22'!B85</f>
        <v>120</v>
      </c>
      <c r="C83" s="16">
        <f>'[1]22'!C85</f>
        <v>0</v>
      </c>
      <c r="D83" s="16">
        <f>'[1]22'!D85</f>
        <v>187</v>
      </c>
      <c r="E83" s="16">
        <f>'[1]22'!E85</f>
        <v>0</v>
      </c>
      <c r="F83" s="15">
        <f t="shared" si="17"/>
        <v>307</v>
      </c>
      <c r="G83" s="15">
        <f>'[1]22'!H85</f>
        <v>120</v>
      </c>
      <c r="H83" s="16">
        <f>'[1]22'!I85</f>
        <v>0</v>
      </c>
      <c r="I83" s="16">
        <f>'[1]22'!J85</f>
        <v>35</v>
      </c>
      <c r="J83" s="16">
        <f>'[1]22'!K85</f>
        <v>0</v>
      </c>
      <c r="K83" s="15">
        <f t="shared" si="15"/>
        <v>155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'[1]22'!B86</f>
        <v>120</v>
      </c>
      <c r="C84" s="16">
        <f>'[1]22'!C86</f>
        <v>0</v>
      </c>
      <c r="D84" s="16">
        <f>'[1]22'!D86</f>
        <v>187</v>
      </c>
      <c r="E84" s="16">
        <f>'[1]22'!E86</f>
        <v>0</v>
      </c>
      <c r="F84" s="15">
        <f t="shared" si="17"/>
        <v>307</v>
      </c>
      <c r="G84" s="15">
        <f>'[1]22'!H86</f>
        <v>120</v>
      </c>
      <c r="H84" s="16">
        <f>'[1]22'!I86</f>
        <v>0</v>
      </c>
      <c r="I84" s="16">
        <f>'[1]22'!J86</f>
        <v>35</v>
      </c>
      <c r="J84" s="16">
        <f>'[1]22'!K86</f>
        <v>0</v>
      </c>
      <c r="K84" s="15">
        <f t="shared" si="15"/>
        <v>155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'[1]22'!B87</f>
        <v>120</v>
      </c>
      <c r="C85" s="16">
        <f>'[1]22'!C87</f>
        <v>0</v>
      </c>
      <c r="D85" s="16">
        <f>'[1]22'!D87</f>
        <v>187</v>
      </c>
      <c r="E85" s="16">
        <f>'[1]22'!E87</f>
        <v>0</v>
      </c>
      <c r="F85" s="15">
        <f t="shared" si="17"/>
        <v>307</v>
      </c>
      <c r="G85" s="15">
        <f>'[1]22'!H87</f>
        <v>120</v>
      </c>
      <c r="H85" s="16">
        <f>'[1]22'!I87</f>
        <v>0</v>
      </c>
      <c r="I85" s="16">
        <f>'[1]22'!J87</f>
        <v>35</v>
      </c>
      <c r="J85" s="16">
        <f>'[1]22'!K87</f>
        <v>0</v>
      </c>
      <c r="K85" s="15">
        <f t="shared" si="15"/>
        <v>155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35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'[1]22'!B88</f>
        <v>120</v>
      </c>
      <c r="C86" s="16">
        <f>'[1]22'!C88</f>
        <v>0</v>
      </c>
      <c r="D86" s="16">
        <f>'[1]22'!D88</f>
        <v>187</v>
      </c>
      <c r="E86" s="16">
        <f>'[1]22'!E88</f>
        <v>0</v>
      </c>
      <c r="F86" s="15">
        <f t="shared" si="17"/>
        <v>307</v>
      </c>
      <c r="G86" s="15">
        <f>'[1]22'!H88</f>
        <v>120</v>
      </c>
      <c r="H86" s="16">
        <f>'[1]22'!I88</f>
        <v>0</v>
      </c>
      <c r="I86" s="16">
        <f>'[1]22'!J88</f>
        <v>35</v>
      </c>
      <c r="J86" s="16">
        <f>'[1]22'!K88</f>
        <v>0</v>
      </c>
      <c r="K86" s="15">
        <f t="shared" si="15"/>
        <v>155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35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'[1]22'!B89</f>
        <v>120</v>
      </c>
      <c r="C87" s="16">
        <f>'[1]22'!C89</f>
        <v>0</v>
      </c>
      <c r="D87" s="16">
        <f>'[1]22'!D89</f>
        <v>187</v>
      </c>
      <c r="E87" s="16">
        <f>'[1]22'!E89</f>
        <v>0</v>
      </c>
      <c r="F87" s="15">
        <f t="shared" si="17"/>
        <v>307</v>
      </c>
      <c r="G87" s="15">
        <f>'[1]22'!H89</f>
        <v>120</v>
      </c>
      <c r="H87" s="16">
        <f>'[1]22'!I89</f>
        <v>0</v>
      </c>
      <c r="I87" s="16">
        <f>'[1]22'!J89</f>
        <v>35</v>
      </c>
      <c r="J87" s="16">
        <f>'[1]22'!K89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'[1]22'!B90</f>
        <v>120</v>
      </c>
      <c r="C88" s="16">
        <f>'[1]22'!C90</f>
        <v>0</v>
      </c>
      <c r="D88" s="16">
        <f>'[1]22'!D90</f>
        <v>187</v>
      </c>
      <c r="E88" s="16">
        <f>'[1]22'!E90</f>
        <v>0</v>
      </c>
      <c r="F88" s="15">
        <f t="shared" si="17"/>
        <v>307</v>
      </c>
      <c r="G88" s="15">
        <f>'[1]22'!H90</f>
        <v>120</v>
      </c>
      <c r="H88" s="16">
        <f>'[1]22'!I90</f>
        <v>0</v>
      </c>
      <c r="I88" s="16">
        <f>'[1]22'!J90</f>
        <v>35</v>
      </c>
      <c r="J88" s="16">
        <f>'[1]22'!K90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'[1]22'!B91</f>
        <v>120</v>
      </c>
      <c r="C89" s="16">
        <f>'[1]22'!C91</f>
        <v>0</v>
      </c>
      <c r="D89" s="16">
        <f>'[1]22'!D91</f>
        <v>187</v>
      </c>
      <c r="E89" s="16">
        <f>'[1]22'!E91</f>
        <v>0</v>
      </c>
      <c r="F89" s="15">
        <f t="shared" si="17"/>
        <v>307</v>
      </c>
      <c r="G89" s="15">
        <f>'[1]22'!H91</f>
        <v>120</v>
      </c>
      <c r="H89" s="16">
        <f>'[1]22'!I91</f>
        <v>0</v>
      </c>
      <c r="I89" s="16">
        <f>'[1]22'!J91</f>
        <v>35</v>
      </c>
      <c r="J89" s="16">
        <f>'[1]22'!K91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'[1]22'!B92</f>
        <v>120</v>
      </c>
      <c r="C90" s="16">
        <f>'[1]22'!C92</f>
        <v>0</v>
      </c>
      <c r="D90" s="16">
        <f>'[1]22'!D92</f>
        <v>187</v>
      </c>
      <c r="E90" s="16">
        <f>'[1]22'!E92</f>
        <v>0</v>
      </c>
      <c r="F90" s="15">
        <f t="shared" si="17"/>
        <v>307</v>
      </c>
      <c r="G90" s="15">
        <f>'[1]22'!H92</f>
        <v>120</v>
      </c>
      <c r="H90" s="16">
        <f>'[1]22'!I92</f>
        <v>0</v>
      </c>
      <c r="I90" s="16">
        <f>'[1]22'!J92</f>
        <v>35</v>
      </c>
      <c r="J90" s="16">
        <f>'[1]22'!K92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'[1]22'!B93</f>
        <v>120</v>
      </c>
      <c r="C91" s="16">
        <f>'[1]22'!C93</f>
        <v>0</v>
      </c>
      <c r="D91" s="16">
        <f>'[1]22'!D93</f>
        <v>187</v>
      </c>
      <c r="E91" s="16">
        <f>'[1]22'!E93</f>
        <v>0</v>
      </c>
      <c r="F91" s="15">
        <f t="shared" si="17"/>
        <v>307</v>
      </c>
      <c r="G91" s="15">
        <f>'[1]22'!H93</f>
        <v>120</v>
      </c>
      <c r="H91" s="16">
        <f>'[1]22'!I93</f>
        <v>0</v>
      </c>
      <c r="I91" s="16">
        <f>'[1]22'!J93</f>
        <v>35</v>
      </c>
      <c r="J91" s="16">
        <f>'[1]22'!K93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'[1]22'!B94</f>
        <v>120</v>
      </c>
      <c r="C92" s="16">
        <f>'[1]22'!C94</f>
        <v>0</v>
      </c>
      <c r="D92" s="16">
        <f>'[1]22'!D94</f>
        <v>187</v>
      </c>
      <c r="E92" s="16">
        <f>'[1]22'!E94</f>
        <v>0</v>
      </c>
      <c r="F92" s="15">
        <f t="shared" si="17"/>
        <v>307</v>
      </c>
      <c r="G92" s="15">
        <f>'[1]22'!H94</f>
        <v>120</v>
      </c>
      <c r="H92" s="16">
        <f>'[1]22'!I94</f>
        <v>0</v>
      </c>
      <c r="I92" s="16">
        <f>'[1]22'!J94</f>
        <v>35</v>
      </c>
      <c r="J92" s="16">
        <f>'[1]22'!K94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'[1]22'!B95</f>
        <v>120</v>
      </c>
      <c r="C93" s="16">
        <f>'[1]22'!C95</f>
        <v>0</v>
      </c>
      <c r="D93" s="16">
        <f>'[1]22'!D95</f>
        <v>187</v>
      </c>
      <c r="E93" s="16">
        <f>'[1]22'!E95</f>
        <v>0</v>
      </c>
      <c r="F93" s="15">
        <f t="shared" si="17"/>
        <v>307</v>
      </c>
      <c r="G93" s="15">
        <f>'[1]22'!H95</f>
        <v>120</v>
      </c>
      <c r="H93" s="16">
        <f>'[1]22'!I95</f>
        <v>0</v>
      </c>
      <c r="I93" s="16">
        <f>'[1]22'!J95</f>
        <v>35</v>
      </c>
      <c r="J93" s="16">
        <f>'[1]22'!K95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'[1]22'!B96</f>
        <v>120</v>
      </c>
      <c r="C94" s="16">
        <f>'[1]22'!C96</f>
        <v>0</v>
      </c>
      <c r="D94" s="16">
        <f>'[1]22'!D96</f>
        <v>187</v>
      </c>
      <c r="E94" s="16">
        <f>'[1]22'!E96</f>
        <v>0</v>
      </c>
      <c r="F94" s="15">
        <f t="shared" si="17"/>
        <v>307</v>
      </c>
      <c r="G94" s="15">
        <f>'[1]22'!H96</f>
        <v>120</v>
      </c>
      <c r="H94" s="16">
        <f>'[1]22'!I96</f>
        <v>0</v>
      </c>
      <c r="I94" s="16">
        <f>'[1]22'!J96</f>
        <v>35</v>
      </c>
      <c r="J94" s="16">
        <f>'[1]22'!K96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'[1]22'!B97</f>
        <v>120</v>
      </c>
      <c r="C95" s="16">
        <f>'[1]22'!C97</f>
        <v>0</v>
      </c>
      <c r="D95" s="16">
        <f>'[1]22'!D97</f>
        <v>187</v>
      </c>
      <c r="E95" s="16">
        <f>'[1]22'!E97</f>
        <v>0</v>
      </c>
      <c r="F95" s="15">
        <f t="shared" si="17"/>
        <v>307</v>
      </c>
      <c r="G95" s="15">
        <f>'[1]22'!H97</f>
        <v>120</v>
      </c>
      <c r="H95" s="16">
        <f>'[1]22'!I97</f>
        <v>0</v>
      </c>
      <c r="I95" s="16">
        <f>'[1]22'!J97</f>
        <v>35</v>
      </c>
      <c r="J95" s="16">
        <f>'[1]22'!K97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'[1]22'!B98</f>
        <v>120</v>
      </c>
      <c r="C96" s="16">
        <f>'[1]22'!C98</f>
        <v>0</v>
      </c>
      <c r="D96" s="16">
        <f>'[1]22'!D98</f>
        <v>187</v>
      </c>
      <c r="E96" s="16">
        <f>'[1]22'!E98</f>
        <v>0</v>
      </c>
      <c r="F96" s="15">
        <f t="shared" si="17"/>
        <v>307</v>
      </c>
      <c r="G96" s="15">
        <f>'[1]22'!H98</f>
        <v>120</v>
      </c>
      <c r="H96" s="16">
        <f>'[1]22'!I98</f>
        <v>0</v>
      </c>
      <c r="I96" s="16">
        <f>'[1]22'!J98</f>
        <v>35</v>
      </c>
      <c r="J96" s="16">
        <f>'[1]22'!K98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'[1]22'!B99</f>
        <v>120</v>
      </c>
      <c r="C97" s="16">
        <f>'[1]22'!C99</f>
        <v>0</v>
      </c>
      <c r="D97" s="16">
        <f>'[1]22'!D99</f>
        <v>187</v>
      </c>
      <c r="E97" s="16">
        <f>'[1]22'!E99</f>
        <v>0</v>
      </c>
      <c r="F97" s="15">
        <f t="shared" si="17"/>
        <v>307</v>
      </c>
      <c r="G97" s="15">
        <f>'[1]22'!H99</f>
        <v>120</v>
      </c>
      <c r="H97" s="16">
        <f>'[1]22'!I99</f>
        <v>0</v>
      </c>
      <c r="I97" s="16">
        <f>'[1]22'!J99</f>
        <v>35</v>
      </c>
      <c r="J97" s="16">
        <f>'[1]22'!K99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'[1]22'!B100</f>
        <v>120</v>
      </c>
      <c r="C98" s="16">
        <f>'[1]22'!C100</f>
        <v>0</v>
      </c>
      <c r="D98" s="16">
        <f>'[1]22'!D100</f>
        <v>187</v>
      </c>
      <c r="E98" s="16">
        <f>'[1]22'!E100</f>
        <v>0</v>
      </c>
      <c r="F98" s="15">
        <f t="shared" si="17"/>
        <v>307</v>
      </c>
      <c r="G98" s="15">
        <f>'[1]22'!H100</f>
        <v>120</v>
      </c>
      <c r="H98" s="16">
        <f>'[1]22'!I100</f>
        <v>0</v>
      </c>
      <c r="I98" s="16">
        <f>'[1]22'!J100</f>
        <v>35</v>
      </c>
      <c r="J98" s="16">
        <f>'[1]22'!K100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0.8095</v>
      </c>
      <c r="J99" s="15">
        <f t="shared" si="18"/>
        <v>0</v>
      </c>
      <c r="K99" s="15">
        <f t="shared" si="18"/>
        <v>3.6894999999999998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0.8095</v>
      </c>
      <c r="P99" s="15">
        <f t="shared" si="18"/>
        <v>0</v>
      </c>
      <c r="Q99" s="15">
        <f t="shared" si="18"/>
        <v>3.6894999999999998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'[2]22'!B5</f>
        <v>42</v>
      </c>
      <c r="C3" s="201">
        <f>'[2]22'!C5</f>
        <v>30</v>
      </c>
      <c r="D3" s="201">
        <f>'[2]22'!D5</f>
        <v>0</v>
      </c>
      <c r="E3" s="201">
        <f>'[2]22'!E5</f>
        <v>0</v>
      </c>
      <c r="F3" s="15">
        <f>SUM(B3:E3)</f>
        <v>72</v>
      </c>
      <c r="G3" s="200">
        <f>'[2]22'!H5</f>
        <v>0</v>
      </c>
      <c r="H3" s="201">
        <f>'[2]22'!I5</f>
        <v>26</v>
      </c>
      <c r="I3" s="201">
        <f>'[2]22'!J5</f>
        <v>0</v>
      </c>
      <c r="J3" s="201">
        <f>'[2]22'!K5</f>
        <v>0</v>
      </c>
      <c r="K3" s="15">
        <f>SUM(G3:J3)</f>
        <v>26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26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25.6</v>
      </c>
      <c r="R3" s="18">
        <v>0.4</v>
      </c>
    </row>
    <row r="4" spans="1:18">
      <c r="A4" s="8" t="s">
        <v>46</v>
      </c>
      <c r="B4" s="200">
        <f>'[2]22'!B6</f>
        <v>42</v>
      </c>
      <c r="C4" s="201">
        <f>'[2]22'!C6</f>
        <v>30</v>
      </c>
      <c r="D4" s="201">
        <f>'[2]22'!D6</f>
        <v>0</v>
      </c>
      <c r="E4" s="201">
        <f>'[2]22'!E6</f>
        <v>0</v>
      </c>
      <c r="F4" s="15">
        <f>SUM(B4:E4)</f>
        <v>72</v>
      </c>
      <c r="G4" s="200">
        <f>'[2]22'!H6</f>
        <v>0</v>
      </c>
      <c r="H4" s="201">
        <f>'[2]22'!I6</f>
        <v>26</v>
      </c>
      <c r="I4" s="201">
        <f>'[2]22'!J6</f>
        <v>0</v>
      </c>
      <c r="J4" s="201">
        <f>'[2]22'!K6</f>
        <v>0</v>
      </c>
      <c r="K4" s="15">
        <f t="shared" ref="K4:K67" si="3">SUM(G4:J4)</f>
        <v>26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26</v>
      </c>
      <c r="O4" s="16">
        <f t="shared" si="1"/>
        <v>0</v>
      </c>
      <c r="P4" s="16">
        <f t="shared" si="2"/>
        <v>0</v>
      </c>
      <c r="Q4" s="17">
        <f t="shared" ref="Q4:Q67" si="5">SUM(M4:P4)</f>
        <v>25.6</v>
      </c>
      <c r="R4" s="18">
        <v>0.4</v>
      </c>
    </row>
    <row r="5" spans="1:18">
      <c r="A5" s="8" t="s">
        <v>47</v>
      </c>
      <c r="B5" s="200">
        <f>'[2]22'!B7</f>
        <v>42</v>
      </c>
      <c r="C5" s="201">
        <f>'[2]22'!C7</f>
        <v>30</v>
      </c>
      <c r="D5" s="201">
        <f>'[2]22'!D7</f>
        <v>0</v>
      </c>
      <c r="E5" s="201">
        <f>'[2]22'!E7</f>
        <v>0</v>
      </c>
      <c r="F5" s="15">
        <f t="shared" ref="F5:F68" si="6">SUM(B5:E5)</f>
        <v>72</v>
      </c>
      <c r="G5" s="200">
        <f>'[2]22'!H7</f>
        <v>0</v>
      </c>
      <c r="H5" s="201">
        <f>'[2]22'!I7</f>
        <v>26</v>
      </c>
      <c r="I5" s="201">
        <f>'[2]22'!J7</f>
        <v>0</v>
      </c>
      <c r="J5" s="201">
        <f>'[2]22'!K7</f>
        <v>0</v>
      </c>
      <c r="K5" s="15">
        <f t="shared" si="3"/>
        <v>26</v>
      </c>
      <c r="L5" s="18">
        <f>frq!C5</f>
        <v>1</v>
      </c>
      <c r="M5" s="167">
        <f t="shared" si="4"/>
        <v>-0.4</v>
      </c>
      <c r="N5" s="16">
        <f t="shared" si="0"/>
        <v>26</v>
      </c>
      <c r="O5" s="16">
        <f t="shared" si="1"/>
        <v>0</v>
      </c>
      <c r="P5" s="16">
        <f t="shared" si="2"/>
        <v>0</v>
      </c>
      <c r="Q5" s="17">
        <f t="shared" si="5"/>
        <v>25.6</v>
      </c>
      <c r="R5" s="18">
        <v>0.4</v>
      </c>
    </row>
    <row r="6" spans="1:18">
      <c r="A6" s="8" t="s">
        <v>48</v>
      </c>
      <c r="B6" s="200">
        <f>'[2]22'!B8</f>
        <v>42</v>
      </c>
      <c r="C6" s="201">
        <f>'[2]22'!C8</f>
        <v>30</v>
      </c>
      <c r="D6" s="201">
        <f>'[2]22'!D8</f>
        <v>0</v>
      </c>
      <c r="E6" s="201">
        <f>'[2]22'!E8</f>
        <v>0</v>
      </c>
      <c r="F6" s="15">
        <f t="shared" si="6"/>
        <v>72</v>
      </c>
      <c r="G6" s="200">
        <f>'[2]22'!H8</f>
        <v>0</v>
      </c>
      <c r="H6" s="201">
        <f>'[2]22'!I8</f>
        <v>26</v>
      </c>
      <c r="I6" s="201">
        <f>'[2]22'!J8</f>
        <v>0</v>
      </c>
      <c r="J6" s="201">
        <f>'[2]22'!K8</f>
        <v>0</v>
      </c>
      <c r="K6" s="15">
        <f t="shared" si="3"/>
        <v>26</v>
      </c>
      <c r="L6" s="18">
        <f>frq!C6</f>
        <v>1</v>
      </c>
      <c r="M6" s="167">
        <f t="shared" si="4"/>
        <v>-0.4</v>
      </c>
      <c r="N6" s="16">
        <f t="shared" si="0"/>
        <v>26</v>
      </c>
      <c r="O6" s="16">
        <f t="shared" si="1"/>
        <v>0</v>
      </c>
      <c r="P6" s="16">
        <f t="shared" si="2"/>
        <v>0</v>
      </c>
      <c r="Q6" s="17">
        <f t="shared" si="5"/>
        <v>25.6</v>
      </c>
      <c r="R6" s="18">
        <v>0.4</v>
      </c>
    </row>
    <row r="7" spans="1:18">
      <c r="A7" s="8" t="s">
        <v>49</v>
      </c>
      <c r="B7" s="200">
        <f>'[2]22'!B9</f>
        <v>42</v>
      </c>
      <c r="C7" s="201">
        <f>'[2]22'!C9</f>
        <v>30</v>
      </c>
      <c r="D7" s="201">
        <f>'[2]22'!D9</f>
        <v>0</v>
      </c>
      <c r="E7" s="201">
        <f>'[2]22'!E9</f>
        <v>0</v>
      </c>
      <c r="F7" s="15">
        <f t="shared" si="6"/>
        <v>72</v>
      </c>
      <c r="G7" s="200">
        <f>'[2]22'!H9</f>
        <v>34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'[2]22'!B10</f>
        <v>42</v>
      </c>
      <c r="C8" s="201">
        <f>'[2]22'!C10</f>
        <v>30</v>
      </c>
      <c r="D8" s="201">
        <f>'[2]22'!D10</f>
        <v>0</v>
      </c>
      <c r="E8" s="201">
        <f>'[2]22'!E10</f>
        <v>0</v>
      </c>
      <c r="F8" s="15">
        <f t="shared" si="6"/>
        <v>72</v>
      </c>
      <c r="G8" s="200">
        <f>'[2]22'!H10</f>
        <v>34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'[2]22'!B11</f>
        <v>42</v>
      </c>
      <c r="C9" s="201">
        <f>'[2]22'!C11</f>
        <v>30</v>
      </c>
      <c r="D9" s="201">
        <f>'[2]22'!D11</f>
        <v>0</v>
      </c>
      <c r="E9" s="201">
        <f>'[2]22'!E11</f>
        <v>0</v>
      </c>
      <c r="F9" s="15">
        <f t="shared" si="6"/>
        <v>72</v>
      </c>
      <c r="G9" s="200">
        <f>'[2]22'!H11</f>
        <v>35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'[2]22'!B12</f>
        <v>42</v>
      </c>
      <c r="C10" s="201">
        <f>'[2]22'!C12</f>
        <v>30</v>
      </c>
      <c r="D10" s="201">
        <f>'[2]22'!D12</f>
        <v>0</v>
      </c>
      <c r="E10" s="201">
        <f>'[2]22'!E12</f>
        <v>0</v>
      </c>
      <c r="F10" s="15">
        <f t="shared" si="6"/>
        <v>72</v>
      </c>
      <c r="G10" s="200">
        <f>'[2]22'!H12</f>
        <v>35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'[2]22'!B13</f>
        <v>42</v>
      </c>
      <c r="C11" s="201">
        <f>'[2]22'!C13</f>
        <v>30</v>
      </c>
      <c r="D11" s="201">
        <f>'[2]22'!D13</f>
        <v>0</v>
      </c>
      <c r="E11" s="201">
        <f>'[2]22'!E13</f>
        <v>0</v>
      </c>
      <c r="F11" s="15">
        <f t="shared" si="6"/>
        <v>72</v>
      </c>
      <c r="G11" s="200">
        <f>'[2]22'!H13</f>
        <v>35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'[2]22'!B14</f>
        <v>42</v>
      </c>
      <c r="C12" s="201">
        <f>'[2]22'!C14</f>
        <v>30</v>
      </c>
      <c r="D12" s="201">
        <f>'[2]22'!D14</f>
        <v>0</v>
      </c>
      <c r="E12" s="201">
        <f>'[2]22'!E14</f>
        <v>0</v>
      </c>
      <c r="F12" s="15">
        <f t="shared" si="6"/>
        <v>72</v>
      </c>
      <c r="G12" s="200">
        <f>'[2]22'!H14</f>
        <v>35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'[2]22'!B15</f>
        <v>42</v>
      </c>
      <c r="C13" s="201">
        <f>'[2]22'!C15</f>
        <v>30</v>
      </c>
      <c r="D13" s="201">
        <f>'[2]22'!D15</f>
        <v>0</v>
      </c>
      <c r="E13" s="201">
        <f>'[2]22'!E15</f>
        <v>0</v>
      </c>
      <c r="F13" s="15">
        <f t="shared" si="6"/>
        <v>72</v>
      </c>
      <c r="G13" s="200">
        <f>'[2]22'!H15</f>
        <v>35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'[2]22'!B16</f>
        <v>42</v>
      </c>
      <c r="C14" s="201">
        <f>'[2]22'!C16</f>
        <v>30</v>
      </c>
      <c r="D14" s="201">
        <f>'[2]22'!D16</f>
        <v>0</v>
      </c>
      <c r="E14" s="201">
        <f>'[2]22'!E16</f>
        <v>0</v>
      </c>
      <c r="F14" s="15">
        <f t="shared" si="6"/>
        <v>72</v>
      </c>
      <c r="G14" s="200">
        <f>'[2]22'!H16</f>
        <v>35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'[2]22'!B17</f>
        <v>42</v>
      </c>
      <c r="C15" s="201">
        <f>'[2]22'!C17</f>
        <v>30</v>
      </c>
      <c r="D15" s="201">
        <f>'[2]22'!D17</f>
        <v>0</v>
      </c>
      <c r="E15" s="201">
        <f>'[2]22'!E17</f>
        <v>0</v>
      </c>
      <c r="F15" s="15">
        <f t="shared" si="6"/>
        <v>72</v>
      </c>
      <c r="G15" s="200">
        <f>'[2]22'!H17</f>
        <v>35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'[2]22'!B18</f>
        <v>42</v>
      </c>
      <c r="C16" s="201">
        <f>'[2]22'!C18</f>
        <v>30</v>
      </c>
      <c r="D16" s="201">
        <f>'[2]22'!D18</f>
        <v>0</v>
      </c>
      <c r="E16" s="201">
        <f>'[2]22'!E18</f>
        <v>0</v>
      </c>
      <c r="F16" s="15">
        <f t="shared" si="6"/>
        <v>72</v>
      </c>
      <c r="G16" s="200">
        <f>'[2]22'!H18</f>
        <v>35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'[2]22'!B19</f>
        <v>42</v>
      </c>
      <c r="C17" s="201">
        <f>'[2]22'!C19</f>
        <v>30</v>
      </c>
      <c r="D17" s="201">
        <f>'[2]22'!D19</f>
        <v>0</v>
      </c>
      <c r="E17" s="201">
        <f>'[2]22'!E19</f>
        <v>0</v>
      </c>
      <c r="F17" s="15">
        <f t="shared" si="6"/>
        <v>72</v>
      </c>
      <c r="G17" s="200">
        <f>'[2]22'!H19</f>
        <v>35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'[2]22'!B20</f>
        <v>42</v>
      </c>
      <c r="C18" s="201">
        <f>'[2]22'!C20</f>
        <v>30</v>
      </c>
      <c r="D18" s="201">
        <f>'[2]22'!D20</f>
        <v>0</v>
      </c>
      <c r="E18" s="201">
        <f>'[2]22'!E20</f>
        <v>0</v>
      </c>
      <c r="F18" s="15">
        <f t="shared" si="6"/>
        <v>72</v>
      </c>
      <c r="G18" s="200">
        <f>'[2]22'!H20</f>
        <v>35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'[2]22'!B21</f>
        <v>42</v>
      </c>
      <c r="C19" s="201">
        <f>'[2]22'!C21</f>
        <v>30</v>
      </c>
      <c r="D19" s="201">
        <f>'[2]22'!D21</f>
        <v>0</v>
      </c>
      <c r="E19" s="201">
        <f>'[2]22'!E21</f>
        <v>0</v>
      </c>
      <c r="F19" s="15">
        <f t="shared" si="6"/>
        <v>72</v>
      </c>
      <c r="G19" s="200">
        <f>'[2]22'!H21</f>
        <v>35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'[2]22'!B22</f>
        <v>42</v>
      </c>
      <c r="C20" s="201">
        <f>'[2]22'!C22</f>
        <v>30</v>
      </c>
      <c r="D20" s="201">
        <f>'[2]22'!D22</f>
        <v>0</v>
      </c>
      <c r="E20" s="201">
        <f>'[2]22'!E22</f>
        <v>0</v>
      </c>
      <c r="F20" s="15">
        <f t="shared" si="6"/>
        <v>72</v>
      </c>
      <c r="G20" s="200">
        <f>'[2]22'!H22</f>
        <v>35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'[2]22'!B23</f>
        <v>42</v>
      </c>
      <c r="C21" s="201">
        <f>'[2]22'!C23</f>
        <v>30</v>
      </c>
      <c r="D21" s="201">
        <f>'[2]22'!D23</f>
        <v>0</v>
      </c>
      <c r="E21" s="201">
        <f>'[2]22'!E23</f>
        <v>0</v>
      </c>
      <c r="F21" s="15">
        <f t="shared" si="6"/>
        <v>72</v>
      </c>
      <c r="G21" s="200">
        <f>'[2]22'!H23</f>
        <v>35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'[2]22'!B24</f>
        <v>42</v>
      </c>
      <c r="C22" s="201">
        <f>'[2]22'!C24</f>
        <v>30</v>
      </c>
      <c r="D22" s="201">
        <f>'[2]22'!D24</f>
        <v>0</v>
      </c>
      <c r="E22" s="201">
        <f>'[2]22'!E24</f>
        <v>0</v>
      </c>
      <c r="F22" s="15">
        <f t="shared" si="6"/>
        <v>72</v>
      </c>
      <c r="G22" s="200">
        <f>'[2]22'!H24</f>
        <v>35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'[2]22'!B25</f>
        <v>42</v>
      </c>
      <c r="C23" s="201">
        <f>'[2]22'!C25</f>
        <v>30</v>
      </c>
      <c r="D23" s="201">
        <f>'[2]22'!D25</f>
        <v>0</v>
      </c>
      <c r="E23" s="201">
        <f>'[2]22'!E25</f>
        <v>0</v>
      </c>
      <c r="F23" s="15">
        <f t="shared" si="6"/>
        <v>72</v>
      </c>
      <c r="G23" s="200">
        <f>'[2]22'!H25</f>
        <v>35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'[2]22'!B26</f>
        <v>42</v>
      </c>
      <c r="C24" s="201">
        <f>'[2]22'!C26</f>
        <v>30</v>
      </c>
      <c r="D24" s="201">
        <f>'[2]22'!D26</f>
        <v>0</v>
      </c>
      <c r="E24" s="201">
        <f>'[2]22'!E26</f>
        <v>0</v>
      </c>
      <c r="F24" s="15">
        <f t="shared" si="6"/>
        <v>72</v>
      </c>
      <c r="G24" s="200">
        <f>'[2]22'!H26</f>
        <v>35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'[2]22'!B27</f>
        <v>42</v>
      </c>
      <c r="C25" s="201">
        <f>'[2]22'!C27</f>
        <v>30</v>
      </c>
      <c r="D25" s="201">
        <f>'[2]22'!D27</f>
        <v>0</v>
      </c>
      <c r="E25" s="201">
        <f>'[2]22'!E27</f>
        <v>0</v>
      </c>
      <c r="F25" s="15">
        <f t="shared" si="6"/>
        <v>72</v>
      </c>
      <c r="G25" s="200">
        <f>'[2]22'!H27</f>
        <v>35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'[2]22'!B28</f>
        <v>42</v>
      </c>
      <c r="C26" s="201">
        <f>'[2]22'!C28</f>
        <v>30</v>
      </c>
      <c r="D26" s="201">
        <f>'[2]22'!D28</f>
        <v>0</v>
      </c>
      <c r="E26" s="201">
        <f>'[2]22'!E28</f>
        <v>0</v>
      </c>
      <c r="F26" s="15">
        <f t="shared" si="6"/>
        <v>72</v>
      </c>
      <c r="G26" s="200">
        <f>'[2]22'!H28</f>
        <v>35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'[2]22'!B29</f>
        <v>42</v>
      </c>
      <c r="C27" s="201">
        <f>'[2]22'!C29</f>
        <v>30</v>
      </c>
      <c r="D27" s="201">
        <f>'[2]22'!D29</f>
        <v>0</v>
      </c>
      <c r="E27" s="201">
        <f>'[2]22'!E29</f>
        <v>0</v>
      </c>
      <c r="F27" s="15">
        <f t="shared" si="6"/>
        <v>72</v>
      </c>
      <c r="G27" s="200">
        <f>'[2]22'!H29</f>
        <v>35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'[2]22'!B30</f>
        <v>42</v>
      </c>
      <c r="C28" s="201">
        <f>'[2]22'!C30</f>
        <v>30</v>
      </c>
      <c r="D28" s="201">
        <f>'[2]22'!D30</f>
        <v>0</v>
      </c>
      <c r="E28" s="201">
        <f>'[2]22'!E30</f>
        <v>0</v>
      </c>
      <c r="F28" s="15">
        <f t="shared" si="6"/>
        <v>72</v>
      </c>
      <c r="G28" s="200">
        <f>'[2]22'!H30</f>
        <v>36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'[2]22'!B31</f>
        <v>42</v>
      </c>
      <c r="C29" s="201">
        <f>'[2]22'!C31</f>
        <v>30</v>
      </c>
      <c r="D29" s="201">
        <f>'[2]22'!D31</f>
        <v>0</v>
      </c>
      <c r="E29" s="201">
        <f>'[2]22'!E31</f>
        <v>0</v>
      </c>
      <c r="F29" s="15">
        <f t="shared" si="6"/>
        <v>72</v>
      </c>
      <c r="G29" s="200">
        <f>'[2]22'!H31</f>
        <v>36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'[2]22'!B32</f>
        <v>42</v>
      </c>
      <c r="C30" s="201">
        <f>'[2]22'!C32</f>
        <v>30</v>
      </c>
      <c r="D30" s="201">
        <f>'[2]22'!D32</f>
        <v>0</v>
      </c>
      <c r="E30" s="201">
        <f>'[2]22'!E32</f>
        <v>0</v>
      </c>
      <c r="F30" s="15">
        <f t="shared" si="6"/>
        <v>72</v>
      </c>
      <c r="G30" s="200">
        <f>'[2]22'!H32</f>
        <v>36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'[2]22'!B33</f>
        <v>42</v>
      </c>
      <c r="C31" s="201">
        <f>'[2]22'!C33</f>
        <v>30</v>
      </c>
      <c r="D31" s="201">
        <f>'[2]22'!D33</f>
        <v>0</v>
      </c>
      <c r="E31" s="201">
        <f>'[2]22'!E33</f>
        <v>0</v>
      </c>
      <c r="F31" s="15">
        <f t="shared" si="6"/>
        <v>72</v>
      </c>
      <c r="G31" s="200">
        <f>'[2]22'!H33</f>
        <v>36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'[2]22'!B34</f>
        <v>42</v>
      </c>
      <c r="C32" s="201">
        <f>'[2]22'!C34</f>
        <v>30</v>
      </c>
      <c r="D32" s="201">
        <f>'[2]22'!D34</f>
        <v>0</v>
      </c>
      <c r="E32" s="201">
        <f>'[2]22'!E34</f>
        <v>0</v>
      </c>
      <c r="F32" s="15">
        <f t="shared" si="6"/>
        <v>72</v>
      </c>
      <c r="G32" s="200">
        <f>'[2]22'!H34</f>
        <v>36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'[2]22'!B35</f>
        <v>42</v>
      </c>
      <c r="C33" s="201">
        <f>'[2]22'!C35</f>
        <v>30</v>
      </c>
      <c r="D33" s="201">
        <f>'[2]22'!D35</f>
        <v>0</v>
      </c>
      <c r="E33" s="201">
        <f>'[2]22'!E35</f>
        <v>0</v>
      </c>
      <c r="F33" s="15">
        <f t="shared" si="6"/>
        <v>72</v>
      </c>
      <c r="G33" s="200">
        <f>'[2]22'!H35</f>
        <v>36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'[2]22'!B36</f>
        <v>42</v>
      </c>
      <c r="C34" s="201">
        <f>'[2]22'!C36</f>
        <v>30</v>
      </c>
      <c r="D34" s="201">
        <f>'[2]22'!D36</f>
        <v>0</v>
      </c>
      <c r="E34" s="201">
        <f>'[2]22'!E36</f>
        <v>0</v>
      </c>
      <c r="F34" s="15">
        <f t="shared" si="6"/>
        <v>72</v>
      </c>
      <c r="G34" s="200">
        <f>'[2]22'!H36</f>
        <v>36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'[2]22'!B37</f>
        <v>42</v>
      </c>
      <c r="C35" s="201">
        <f>'[2]22'!C37</f>
        <v>30</v>
      </c>
      <c r="D35" s="201">
        <f>'[2]22'!D37</f>
        <v>0</v>
      </c>
      <c r="E35" s="201">
        <f>'[2]22'!E37</f>
        <v>0</v>
      </c>
      <c r="F35" s="15">
        <f t="shared" si="6"/>
        <v>72</v>
      </c>
      <c r="G35" s="200">
        <f>'[2]22'!H37</f>
        <v>35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'[2]22'!B38</f>
        <v>42</v>
      </c>
      <c r="C36" s="201">
        <f>'[2]22'!C38</f>
        <v>30</v>
      </c>
      <c r="D36" s="201">
        <f>'[2]22'!D38</f>
        <v>0</v>
      </c>
      <c r="E36" s="201">
        <f>'[2]22'!E38</f>
        <v>0</v>
      </c>
      <c r="F36" s="15">
        <f t="shared" si="6"/>
        <v>72</v>
      </c>
      <c r="G36" s="200">
        <f>'[2]22'!H38</f>
        <v>35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'[2]22'!B39</f>
        <v>42</v>
      </c>
      <c r="C37" s="201">
        <f>'[2]22'!C39</f>
        <v>30</v>
      </c>
      <c r="D37" s="201">
        <f>'[2]22'!D39</f>
        <v>0</v>
      </c>
      <c r="E37" s="201">
        <f>'[2]22'!E39</f>
        <v>0</v>
      </c>
      <c r="F37" s="15">
        <f t="shared" si="6"/>
        <v>72</v>
      </c>
      <c r="G37" s="200">
        <f>'[2]22'!H39</f>
        <v>35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'[2]22'!B40</f>
        <v>42</v>
      </c>
      <c r="C38" s="201">
        <f>'[2]22'!C40</f>
        <v>30</v>
      </c>
      <c r="D38" s="201">
        <f>'[2]22'!D40</f>
        <v>0</v>
      </c>
      <c r="E38" s="201">
        <f>'[2]22'!E40</f>
        <v>0</v>
      </c>
      <c r="F38" s="15">
        <f t="shared" si="6"/>
        <v>72</v>
      </c>
      <c r="G38" s="200">
        <f>'[2]22'!H40</f>
        <v>35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'[2]22'!B41</f>
        <v>42</v>
      </c>
      <c r="C39" s="201">
        <f>'[2]22'!C41</f>
        <v>30</v>
      </c>
      <c r="D39" s="201">
        <f>'[2]22'!D41</f>
        <v>0</v>
      </c>
      <c r="E39" s="201">
        <f>'[2]22'!E41</f>
        <v>0</v>
      </c>
      <c r="F39" s="15">
        <f t="shared" si="6"/>
        <v>72</v>
      </c>
      <c r="G39" s="200">
        <f>'[2]22'!H41</f>
        <v>35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'[2]22'!B42</f>
        <v>42</v>
      </c>
      <c r="C40" s="201">
        <f>'[2]22'!C42</f>
        <v>30</v>
      </c>
      <c r="D40" s="201">
        <f>'[2]22'!D42</f>
        <v>0</v>
      </c>
      <c r="E40" s="201">
        <f>'[2]22'!E42</f>
        <v>0</v>
      </c>
      <c r="F40" s="15">
        <f t="shared" si="6"/>
        <v>72</v>
      </c>
      <c r="G40" s="200">
        <f>'[2]22'!H42</f>
        <v>35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'[2]22'!B43</f>
        <v>42</v>
      </c>
      <c r="C41" s="201">
        <f>'[2]22'!C43</f>
        <v>30</v>
      </c>
      <c r="D41" s="201">
        <f>'[2]22'!D43</f>
        <v>0</v>
      </c>
      <c r="E41" s="201">
        <f>'[2]22'!E43</f>
        <v>0</v>
      </c>
      <c r="F41" s="15">
        <f t="shared" si="6"/>
        <v>72</v>
      </c>
      <c r="G41" s="200">
        <f>'[2]22'!H43</f>
        <v>34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'[2]22'!B44</f>
        <v>42</v>
      </c>
      <c r="C42" s="201">
        <f>'[2]22'!C44</f>
        <v>30</v>
      </c>
      <c r="D42" s="201">
        <f>'[2]22'!D44</f>
        <v>0</v>
      </c>
      <c r="E42" s="201">
        <f>'[2]22'!E44</f>
        <v>0</v>
      </c>
      <c r="F42" s="15">
        <f t="shared" si="6"/>
        <v>72</v>
      </c>
      <c r="G42" s="200">
        <f>'[2]22'!H44</f>
        <v>34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'[2]22'!B45</f>
        <v>42</v>
      </c>
      <c r="C43" s="201">
        <f>'[2]22'!C45</f>
        <v>30</v>
      </c>
      <c r="D43" s="201">
        <f>'[2]22'!D45</f>
        <v>0</v>
      </c>
      <c r="E43" s="201">
        <f>'[2]22'!E45</f>
        <v>0</v>
      </c>
      <c r="F43" s="15">
        <f t="shared" si="6"/>
        <v>72</v>
      </c>
      <c r="G43" s="200">
        <f>'[2]22'!H45</f>
        <v>34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'[2]22'!B46</f>
        <v>42</v>
      </c>
      <c r="C44" s="201">
        <f>'[2]22'!C46</f>
        <v>30</v>
      </c>
      <c r="D44" s="201">
        <f>'[2]22'!D46</f>
        <v>0</v>
      </c>
      <c r="E44" s="201">
        <f>'[2]22'!E46</f>
        <v>0</v>
      </c>
      <c r="F44" s="15">
        <f t="shared" si="6"/>
        <v>72</v>
      </c>
      <c r="G44" s="200">
        <f>'[2]22'!H46</f>
        <v>34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'[2]22'!B47</f>
        <v>42</v>
      </c>
      <c r="C45" s="201">
        <f>'[2]22'!C47</f>
        <v>30</v>
      </c>
      <c r="D45" s="201">
        <f>'[2]22'!D47</f>
        <v>0</v>
      </c>
      <c r="E45" s="201">
        <f>'[2]22'!E47</f>
        <v>0</v>
      </c>
      <c r="F45" s="15">
        <f t="shared" si="6"/>
        <v>72</v>
      </c>
      <c r="G45" s="200">
        <f>'[2]22'!H47</f>
        <v>34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'[2]22'!B48</f>
        <v>42</v>
      </c>
      <c r="C46" s="201">
        <f>'[2]22'!C48</f>
        <v>30</v>
      </c>
      <c r="D46" s="201">
        <f>'[2]22'!D48</f>
        <v>0</v>
      </c>
      <c r="E46" s="201">
        <f>'[2]22'!E48</f>
        <v>0</v>
      </c>
      <c r="F46" s="15">
        <f t="shared" si="6"/>
        <v>72</v>
      </c>
      <c r="G46" s="200">
        <f>'[2]22'!H48</f>
        <v>34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'[2]22'!B49</f>
        <v>42</v>
      </c>
      <c r="C47" s="201">
        <f>'[2]22'!C49</f>
        <v>30</v>
      </c>
      <c r="D47" s="201">
        <f>'[2]22'!D49</f>
        <v>0</v>
      </c>
      <c r="E47" s="201">
        <f>'[2]22'!E49</f>
        <v>0</v>
      </c>
      <c r="F47" s="15">
        <f t="shared" si="6"/>
        <v>72</v>
      </c>
      <c r="G47" s="200">
        <f>'[2]22'!H49</f>
        <v>34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'[2]22'!B50</f>
        <v>42</v>
      </c>
      <c r="C48" s="201">
        <f>'[2]22'!C50</f>
        <v>30</v>
      </c>
      <c r="D48" s="201">
        <f>'[2]22'!D50</f>
        <v>0</v>
      </c>
      <c r="E48" s="201">
        <f>'[2]22'!E50</f>
        <v>0</v>
      </c>
      <c r="F48" s="15">
        <f t="shared" si="6"/>
        <v>72</v>
      </c>
      <c r="G48" s="200">
        <f>'[2]22'!H50</f>
        <v>34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'[2]22'!B51</f>
        <v>42</v>
      </c>
      <c r="C49" s="201">
        <f>'[2]22'!C51</f>
        <v>30</v>
      </c>
      <c r="D49" s="201">
        <f>'[2]22'!D51</f>
        <v>0</v>
      </c>
      <c r="E49" s="201">
        <f>'[2]22'!E51</f>
        <v>0</v>
      </c>
      <c r="F49" s="15">
        <f t="shared" si="6"/>
        <v>72</v>
      </c>
      <c r="G49" s="200">
        <f>'[2]22'!H51</f>
        <v>34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'[2]22'!B52</f>
        <v>42</v>
      </c>
      <c r="C50" s="201">
        <f>'[2]22'!C52</f>
        <v>30</v>
      </c>
      <c r="D50" s="201">
        <f>'[2]22'!D52</f>
        <v>0</v>
      </c>
      <c r="E50" s="201">
        <f>'[2]22'!E52</f>
        <v>0</v>
      </c>
      <c r="F50" s="15">
        <f t="shared" si="6"/>
        <v>72</v>
      </c>
      <c r="G50" s="200">
        <f>'[2]22'!H52</f>
        <v>34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'[2]22'!B53</f>
        <v>42</v>
      </c>
      <c r="C51" s="201">
        <f>'[2]22'!C53</f>
        <v>30</v>
      </c>
      <c r="D51" s="201">
        <f>'[2]22'!D53</f>
        <v>0</v>
      </c>
      <c r="E51" s="201">
        <f>'[2]22'!E53</f>
        <v>0</v>
      </c>
      <c r="F51" s="15">
        <f t="shared" si="6"/>
        <v>72</v>
      </c>
      <c r="G51" s="200">
        <f>'[2]22'!H53</f>
        <v>34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'[2]22'!B54</f>
        <v>42</v>
      </c>
      <c r="C52" s="201">
        <f>'[2]22'!C54</f>
        <v>30</v>
      </c>
      <c r="D52" s="201">
        <f>'[2]22'!D54</f>
        <v>0</v>
      </c>
      <c r="E52" s="201">
        <f>'[2]22'!E54</f>
        <v>0</v>
      </c>
      <c r="F52" s="15">
        <f t="shared" si="6"/>
        <v>72</v>
      </c>
      <c r="G52" s="200">
        <f>'[2]22'!H54</f>
        <v>34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'[2]22'!B55</f>
        <v>42</v>
      </c>
      <c r="C53" s="201">
        <f>'[2]22'!C55</f>
        <v>30</v>
      </c>
      <c r="D53" s="201">
        <f>'[2]22'!D55</f>
        <v>0</v>
      </c>
      <c r="E53" s="201">
        <f>'[2]22'!E55</f>
        <v>0</v>
      </c>
      <c r="F53" s="15">
        <f t="shared" si="6"/>
        <v>72</v>
      </c>
      <c r="G53" s="200">
        <f>'[2]22'!H55</f>
        <v>34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'[2]22'!B56</f>
        <v>42</v>
      </c>
      <c r="C54" s="201">
        <f>'[2]22'!C56</f>
        <v>30</v>
      </c>
      <c r="D54" s="201">
        <f>'[2]22'!D56</f>
        <v>0</v>
      </c>
      <c r="E54" s="201">
        <f>'[2]22'!E56</f>
        <v>0</v>
      </c>
      <c r="F54" s="15">
        <f t="shared" si="6"/>
        <v>72</v>
      </c>
      <c r="G54" s="200">
        <f>'[2]22'!H56</f>
        <v>34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'[2]22'!B57</f>
        <v>42</v>
      </c>
      <c r="C55" s="201">
        <f>'[2]22'!C57</f>
        <v>30</v>
      </c>
      <c r="D55" s="201">
        <f>'[2]22'!D57</f>
        <v>0</v>
      </c>
      <c r="E55" s="201">
        <f>'[2]22'!E57</f>
        <v>0</v>
      </c>
      <c r="F55" s="15">
        <f t="shared" si="6"/>
        <v>72</v>
      </c>
      <c r="G55" s="200">
        <f>'[2]22'!H57</f>
        <v>34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'[2]22'!B58</f>
        <v>42</v>
      </c>
      <c r="C56" s="201">
        <f>'[2]22'!C58</f>
        <v>30</v>
      </c>
      <c r="D56" s="201">
        <f>'[2]22'!D58</f>
        <v>0</v>
      </c>
      <c r="E56" s="201">
        <f>'[2]22'!E58</f>
        <v>0</v>
      </c>
      <c r="F56" s="15">
        <f t="shared" si="6"/>
        <v>72</v>
      </c>
      <c r="G56" s="200">
        <f>'[2]22'!H58</f>
        <v>34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'[2]22'!B59</f>
        <v>42</v>
      </c>
      <c r="C57" s="201">
        <f>'[2]22'!C59</f>
        <v>30</v>
      </c>
      <c r="D57" s="201">
        <f>'[2]22'!D59</f>
        <v>0</v>
      </c>
      <c r="E57" s="201">
        <f>'[2]22'!E59</f>
        <v>0</v>
      </c>
      <c r="F57" s="15">
        <f t="shared" si="6"/>
        <v>72</v>
      </c>
      <c r="G57" s="200">
        <f>'[2]22'!H59</f>
        <v>34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'[2]22'!B60</f>
        <v>42</v>
      </c>
      <c r="C58" s="201">
        <f>'[2]22'!C60</f>
        <v>30</v>
      </c>
      <c r="D58" s="201">
        <f>'[2]22'!D60</f>
        <v>0</v>
      </c>
      <c r="E58" s="201">
        <f>'[2]22'!E60</f>
        <v>0</v>
      </c>
      <c r="F58" s="15">
        <f t="shared" si="6"/>
        <v>72</v>
      </c>
      <c r="G58" s="200">
        <f>'[2]22'!H60</f>
        <v>35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'[2]22'!B61</f>
        <v>42</v>
      </c>
      <c r="C59" s="201">
        <f>'[2]22'!C61</f>
        <v>30</v>
      </c>
      <c r="D59" s="201">
        <f>'[2]22'!D61</f>
        <v>0</v>
      </c>
      <c r="E59" s="201">
        <f>'[2]22'!E61</f>
        <v>0</v>
      </c>
      <c r="F59" s="15">
        <f t="shared" si="6"/>
        <v>72</v>
      </c>
      <c r="G59" s="200">
        <f>'[2]22'!H61</f>
        <v>35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0">
        <f>'[2]22'!B62</f>
        <v>42</v>
      </c>
      <c r="C60" s="201">
        <f>'[2]22'!C62</f>
        <v>30</v>
      </c>
      <c r="D60" s="201">
        <f>'[2]22'!D62</f>
        <v>0</v>
      </c>
      <c r="E60" s="201">
        <f>'[2]22'!E62</f>
        <v>0</v>
      </c>
      <c r="F60" s="15">
        <f t="shared" si="6"/>
        <v>72</v>
      </c>
      <c r="G60" s="200">
        <f>'[2]22'!H62</f>
        <v>35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'[2]22'!B63</f>
        <v>42</v>
      </c>
      <c r="C61" s="201">
        <f>'[2]22'!C63</f>
        <v>30</v>
      </c>
      <c r="D61" s="201">
        <f>'[2]22'!D63</f>
        <v>0</v>
      </c>
      <c r="E61" s="201">
        <f>'[2]22'!E63</f>
        <v>0</v>
      </c>
      <c r="F61" s="15">
        <f t="shared" si="6"/>
        <v>72</v>
      </c>
      <c r="G61" s="200">
        <f>'[2]22'!H63</f>
        <v>35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'[2]22'!B64</f>
        <v>42</v>
      </c>
      <c r="C62" s="201">
        <f>'[2]22'!C64</f>
        <v>30</v>
      </c>
      <c r="D62" s="201">
        <f>'[2]22'!D64</f>
        <v>0</v>
      </c>
      <c r="E62" s="201">
        <f>'[2]22'!E64</f>
        <v>0</v>
      </c>
      <c r="F62" s="15">
        <f t="shared" si="6"/>
        <v>72</v>
      </c>
      <c r="G62" s="200">
        <f>'[2]22'!H64</f>
        <v>35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'[2]22'!B65</f>
        <v>42</v>
      </c>
      <c r="C63" s="201">
        <f>'[2]22'!C65</f>
        <v>30</v>
      </c>
      <c r="D63" s="201">
        <f>'[2]22'!D65</f>
        <v>0</v>
      </c>
      <c r="E63" s="201">
        <f>'[2]22'!E65</f>
        <v>0</v>
      </c>
      <c r="F63" s="15">
        <f t="shared" si="6"/>
        <v>72</v>
      </c>
      <c r="G63" s="200">
        <f>'[2]22'!H65</f>
        <v>35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'[2]22'!B66</f>
        <v>42</v>
      </c>
      <c r="C64" s="201">
        <f>'[2]22'!C66</f>
        <v>30</v>
      </c>
      <c r="D64" s="201">
        <f>'[2]22'!D66</f>
        <v>0</v>
      </c>
      <c r="E64" s="201">
        <f>'[2]22'!E66</f>
        <v>0</v>
      </c>
      <c r="F64" s="15">
        <f t="shared" si="6"/>
        <v>72</v>
      </c>
      <c r="G64" s="200">
        <f>'[2]22'!H66</f>
        <v>35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'[2]22'!B67</f>
        <v>42</v>
      </c>
      <c r="C65" s="201">
        <f>'[2]22'!C67</f>
        <v>30</v>
      </c>
      <c r="D65" s="201">
        <f>'[2]22'!D67</f>
        <v>0</v>
      </c>
      <c r="E65" s="201">
        <f>'[2]22'!E67</f>
        <v>0</v>
      </c>
      <c r="F65" s="15">
        <f t="shared" si="6"/>
        <v>72</v>
      </c>
      <c r="G65" s="200">
        <f>'[2]22'!H67</f>
        <v>35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'[2]22'!B68</f>
        <v>42</v>
      </c>
      <c r="C66" s="201">
        <f>'[2]22'!C68</f>
        <v>30</v>
      </c>
      <c r="D66" s="201">
        <f>'[2]22'!D68</f>
        <v>0</v>
      </c>
      <c r="E66" s="201">
        <f>'[2]22'!E68</f>
        <v>0</v>
      </c>
      <c r="F66" s="15">
        <f t="shared" si="6"/>
        <v>72</v>
      </c>
      <c r="G66" s="200">
        <f>'[2]22'!H68</f>
        <v>35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'[2]22'!B69</f>
        <v>42</v>
      </c>
      <c r="C67" s="201">
        <f>'[2]22'!C69</f>
        <v>30</v>
      </c>
      <c r="D67" s="201">
        <f>'[2]22'!D69</f>
        <v>0</v>
      </c>
      <c r="E67" s="201">
        <f>'[2]22'!E69</f>
        <v>0</v>
      </c>
      <c r="F67" s="15">
        <f t="shared" si="6"/>
        <v>72</v>
      </c>
      <c r="G67" s="200">
        <f>'[2]22'!H69</f>
        <v>35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'[2]22'!B70</f>
        <v>42</v>
      </c>
      <c r="C68" s="201">
        <f>'[2]22'!C70</f>
        <v>30</v>
      </c>
      <c r="D68" s="201">
        <f>'[2]22'!D70</f>
        <v>0</v>
      </c>
      <c r="E68" s="201">
        <f>'[2]22'!E70</f>
        <v>0</v>
      </c>
      <c r="F68" s="15">
        <f t="shared" si="6"/>
        <v>72</v>
      </c>
      <c r="G68" s="200">
        <f>'[2]22'!H70</f>
        <v>36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0">
        <f>'[2]22'!B71</f>
        <v>42</v>
      </c>
      <c r="C69" s="201">
        <f>'[2]22'!C71</f>
        <v>30</v>
      </c>
      <c r="D69" s="201">
        <f>'[2]22'!D71</f>
        <v>0</v>
      </c>
      <c r="E69" s="201">
        <f>'[2]22'!E71</f>
        <v>0</v>
      </c>
      <c r="F69" s="15">
        <f t="shared" ref="F69:F98" si="16">SUM(B69:E69)</f>
        <v>72</v>
      </c>
      <c r="G69" s="200">
        <f>'[2]22'!H71</f>
        <v>36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0">
        <f>'[2]22'!B72</f>
        <v>42</v>
      </c>
      <c r="C70" s="201">
        <f>'[2]22'!C72</f>
        <v>30</v>
      </c>
      <c r="D70" s="201">
        <f>'[2]22'!D72</f>
        <v>0</v>
      </c>
      <c r="E70" s="201">
        <f>'[2]22'!E72</f>
        <v>0</v>
      </c>
      <c r="F70" s="15">
        <f t="shared" si="16"/>
        <v>72</v>
      </c>
      <c r="G70" s="200">
        <f>'[2]22'!H72</f>
        <v>36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0">
        <f>'[2]22'!B73</f>
        <v>42</v>
      </c>
      <c r="C71" s="201">
        <f>'[2]22'!C73</f>
        <v>30</v>
      </c>
      <c r="D71" s="201">
        <f>'[2]22'!D73</f>
        <v>0</v>
      </c>
      <c r="E71" s="201">
        <f>'[2]22'!E73</f>
        <v>0</v>
      </c>
      <c r="F71" s="15">
        <f t="shared" si="16"/>
        <v>72</v>
      </c>
      <c r="G71" s="200">
        <f>'[2]22'!H73</f>
        <v>36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0">
        <f>'[2]22'!B74</f>
        <v>42</v>
      </c>
      <c r="C72" s="201">
        <f>'[2]22'!C74</f>
        <v>30</v>
      </c>
      <c r="D72" s="201">
        <f>'[2]22'!D74</f>
        <v>0</v>
      </c>
      <c r="E72" s="201">
        <f>'[2]22'!E74</f>
        <v>0</v>
      </c>
      <c r="F72" s="15">
        <f t="shared" si="16"/>
        <v>72</v>
      </c>
      <c r="G72" s="200">
        <f>'[2]22'!H74</f>
        <v>36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0">
        <f>'[2]22'!B75</f>
        <v>42</v>
      </c>
      <c r="C73" s="201">
        <f>'[2]22'!C75</f>
        <v>30</v>
      </c>
      <c r="D73" s="201">
        <f>'[2]22'!D75</f>
        <v>0</v>
      </c>
      <c r="E73" s="201">
        <f>'[2]22'!E75</f>
        <v>0</v>
      </c>
      <c r="F73" s="15">
        <f t="shared" si="16"/>
        <v>72</v>
      </c>
      <c r="G73" s="200">
        <f>'[2]22'!H75</f>
        <v>36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0">
        <f>'[2]22'!B76</f>
        <v>42</v>
      </c>
      <c r="C74" s="201">
        <f>'[2]22'!C76</f>
        <v>30</v>
      </c>
      <c r="D74" s="201">
        <f>'[2]22'!D76</f>
        <v>0</v>
      </c>
      <c r="E74" s="201">
        <f>'[2]22'!E76</f>
        <v>0</v>
      </c>
      <c r="F74" s="15">
        <f t="shared" si="16"/>
        <v>72</v>
      </c>
      <c r="G74" s="200">
        <f>'[2]22'!H76</f>
        <v>36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0">
        <f>'[2]22'!B77</f>
        <v>42</v>
      </c>
      <c r="C75" s="201">
        <f>'[2]22'!C77</f>
        <v>30</v>
      </c>
      <c r="D75" s="201">
        <f>'[2]22'!D77</f>
        <v>0</v>
      </c>
      <c r="E75" s="201">
        <f>'[2]22'!E77</f>
        <v>0</v>
      </c>
      <c r="F75" s="15">
        <f t="shared" si="16"/>
        <v>72</v>
      </c>
      <c r="G75" s="200">
        <f>'[2]22'!H77</f>
        <v>36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0">
        <f>'[2]22'!B78</f>
        <v>42</v>
      </c>
      <c r="C76" s="201">
        <f>'[2]22'!C78</f>
        <v>30</v>
      </c>
      <c r="D76" s="201">
        <f>'[2]22'!D78</f>
        <v>0</v>
      </c>
      <c r="E76" s="201">
        <f>'[2]22'!E78</f>
        <v>0</v>
      </c>
      <c r="F76" s="15">
        <f t="shared" si="16"/>
        <v>72</v>
      </c>
      <c r="G76" s="200">
        <f>'[2]22'!H78</f>
        <v>36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0">
        <f>'[2]22'!B79</f>
        <v>42</v>
      </c>
      <c r="C77" s="201">
        <f>'[2]22'!C79</f>
        <v>30</v>
      </c>
      <c r="D77" s="201">
        <f>'[2]22'!D79</f>
        <v>0</v>
      </c>
      <c r="E77" s="201">
        <f>'[2]22'!E79</f>
        <v>0</v>
      </c>
      <c r="F77" s="15">
        <f t="shared" si="16"/>
        <v>72</v>
      </c>
      <c r="G77" s="200">
        <f>'[2]22'!H79</f>
        <v>36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'[2]22'!B80</f>
        <v>42</v>
      </c>
      <c r="C78" s="201">
        <f>'[2]22'!C80</f>
        <v>30</v>
      </c>
      <c r="D78" s="201">
        <f>'[2]22'!D80</f>
        <v>0</v>
      </c>
      <c r="E78" s="201">
        <f>'[2]22'!E80</f>
        <v>0</v>
      </c>
      <c r="F78" s="15">
        <f t="shared" si="16"/>
        <v>72</v>
      </c>
      <c r="G78" s="200">
        <f>'[2]22'!H80</f>
        <v>36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'[2]22'!B81</f>
        <v>42</v>
      </c>
      <c r="C79" s="201">
        <f>'[2]22'!C81</f>
        <v>30</v>
      </c>
      <c r="D79" s="201">
        <f>'[2]22'!D81</f>
        <v>0</v>
      </c>
      <c r="E79" s="201">
        <f>'[2]22'!E81</f>
        <v>0</v>
      </c>
      <c r="F79" s="15">
        <f t="shared" si="16"/>
        <v>72</v>
      </c>
      <c r="G79" s="200">
        <f>'[2]22'!H81</f>
        <v>36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'[2]22'!B82</f>
        <v>42</v>
      </c>
      <c r="C80" s="201">
        <f>'[2]22'!C82</f>
        <v>30</v>
      </c>
      <c r="D80" s="201">
        <f>'[2]22'!D82</f>
        <v>0</v>
      </c>
      <c r="E80" s="201">
        <f>'[2]22'!E82</f>
        <v>0</v>
      </c>
      <c r="F80" s="15">
        <f t="shared" si="16"/>
        <v>72</v>
      </c>
      <c r="G80" s="200">
        <f>'[2]22'!H82</f>
        <v>36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'[2]22'!B83</f>
        <v>42</v>
      </c>
      <c r="C81" s="201">
        <f>'[2]22'!C83</f>
        <v>30</v>
      </c>
      <c r="D81" s="201">
        <f>'[2]22'!D83</f>
        <v>0</v>
      </c>
      <c r="E81" s="201">
        <f>'[2]22'!E83</f>
        <v>0</v>
      </c>
      <c r="F81" s="15">
        <f t="shared" si="16"/>
        <v>72</v>
      </c>
      <c r="G81" s="200">
        <f>'[2]22'!H83</f>
        <v>36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'[2]22'!B84</f>
        <v>42</v>
      </c>
      <c r="C82" s="201">
        <f>'[2]22'!C84</f>
        <v>30</v>
      </c>
      <c r="D82" s="201">
        <f>'[2]22'!D84</f>
        <v>0</v>
      </c>
      <c r="E82" s="201">
        <f>'[2]22'!E84</f>
        <v>0</v>
      </c>
      <c r="F82" s="15">
        <f t="shared" si="16"/>
        <v>72</v>
      </c>
      <c r="G82" s="200">
        <f>'[2]22'!H84</f>
        <v>36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'[2]22'!B85</f>
        <v>42</v>
      </c>
      <c r="C83" s="201">
        <f>'[2]22'!C85</f>
        <v>30</v>
      </c>
      <c r="D83" s="201">
        <f>'[2]22'!D85</f>
        <v>0</v>
      </c>
      <c r="E83" s="201">
        <f>'[2]22'!E85</f>
        <v>0</v>
      </c>
      <c r="F83" s="15">
        <f t="shared" si="16"/>
        <v>72</v>
      </c>
      <c r="G83" s="200">
        <f>'[2]22'!H85</f>
        <v>36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'[2]22'!B86</f>
        <v>42</v>
      </c>
      <c r="C84" s="201">
        <f>'[2]22'!C86</f>
        <v>30</v>
      </c>
      <c r="D84" s="201">
        <f>'[2]22'!D86</f>
        <v>0</v>
      </c>
      <c r="E84" s="201">
        <f>'[2]22'!E86</f>
        <v>0</v>
      </c>
      <c r="F84" s="15">
        <f t="shared" si="16"/>
        <v>72</v>
      </c>
      <c r="G84" s="200">
        <f>'[2]22'!H86</f>
        <v>36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'[2]22'!B87</f>
        <v>42</v>
      </c>
      <c r="C85" s="201">
        <f>'[2]22'!C87</f>
        <v>30</v>
      </c>
      <c r="D85" s="201">
        <f>'[2]22'!D87</f>
        <v>0</v>
      </c>
      <c r="E85" s="201">
        <f>'[2]22'!E87</f>
        <v>0</v>
      </c>
      <c r="F85" s="15">
        <f t="shared" si="16"/>
        <v>72</v>
      </c>
      <c r="G85" s="200">
        <f>'[2]22'!H87</f>
        <v>36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'[2]22'!B88</f>
        <v>42</v>
      </c>
      <c r="C86" s="201">
        <f>'[2]22'!C88</f>
        <v>30</v>
      </c>
      <c r="D86" s="201">
        <f>'[2]22'!D88</f>
        <v>0</v>
      </c>
      <c r="E86" s="201">
        <f>'[2]22'!E88</f>
        <v>0</v>
      </c>
      <c r="F86" s="15">
        <f t="shared" si="16"/>
        <v>72</v>
      </c>
      <c r="G86" s="200">
        <f>'[2]22'!H88</f>
        <v>36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'[2]22'!B89</f>
        <v>42</v>
      </c>
      <c r="C87" s="201">
        <f>'[2]22'!C89</f>
        <v>30</v>
      </c>
      <c r="D87" s="201">
        <f>'[2]22'!D89</f>
        <v>0</v>
      </c>
      <c r="E87" s="201">
        <f>'[2]22'!E89</f>
        <v>0</v>
      </c>
      <c r="F87" s="15">
        <f t="shared" si="16"/>
        <v>72</v>
      </c>
      <c r="G87" s="200">
        <f>'[2]22'!H89</f>
        <v>36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'[2]22'!B90</f>
        <v>42</v>
      </c>
      <c r="C88" s="201">
        <f>'[2]22'!C90</f>
        <v>30</v>
      </c>
      <c r="D88" s="201">
        <f>'[2]22'!D90</f>
        <v>0</v>
      </c>
      <c r="E88" s="201">
        <f>'[2]22'!E90</f>
        <v>0</v>
      </c>
      <c r="F88" s="15">
        <f t="shared" si="16"/>
        <v>72</v>
      </c>
      <c r="G88" s="200">
        <f>'[2]22'!H90</f>
        <v>36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'[2]22'!B91</f>
        <v>42</v>
      </c>
      <c r="C89" s="201">
        <f>'[2]22'!C91</f>
        <v>30</v>
      </c>
      <c r="D89" s="201">
        <f>'[2]22'!D91</f>
        <v>0</v>
      </c>
      <c r="E89" s="201">
        <f>'[2]22'!E91</f>
        <v>0</v>
      </c>
      <c r="F89" s="15">
        <f t="shared" si="16"/>
        <v>72</v>
      </c>
      <c r="G89" s="200">
        <f>'[2]22'!H91</f>
        <v>36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'[2]22'!B92</f>
        <v>42</v>
      </c>
      <c r="C90" s="201">
        <f>'[2]22'!C92</f>
        <v>30</v>
      </c>
      <c r="D90" s="201">
        <f>'[2]22'!D92</f>
        <v>0</v>
      </c>
      <c r="E90" s="201">
        <f>'[2]22'!E92</f>
        <v>0</v>
      </c>
      <c r="F90" s="15">
        <f t="shared" si="16"/>
        <v>72</v>
      </c>
      <c r="G90" s="200">
        <f>'[2]22'!H92</f>
        <v>36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'[2]22'!B93</f>
        <v>42</v>
      </c>
      <c r="C91" s="201">
        <f>'[2]22'!C93</f>
        <v>30</v>
      </c>
      <c r="D91" s="201">
        <f>'[2]22'!D93</f>
        <v>0</v>
      </c>
      <c r="E91" s="201">
        <f>'[2]22'!E93</f>
        <v>0</v>
      </c>
      <c r="F91" s="15">
        <f t="shared" si="16"/>
        <v>72</v>
      </c>
      <c r="G91" s="200">
        <f>'[2]22'!H93</f>
        <v>36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'[2]22'!B94</f>
        <v>42</v>
      </c>
      <c r="C92" s="201">
        <f>'[2]22'!C94</f>
        <v>30</v>
      </c>
      <c r="D92" s="201">
        <f>'[2]22'!D94</f>
        <v>0</v>
      </c>
      <c r="E92" s="201">
        <f>'[2]22'!E94</f>
        <v>0</v>
      </c>
      <c r="F92" s="15">
        <f t="shared" si="16"/>
        <v>72</v>
      </c>
      <c r="G92" s="200">
        <f>'[2]22'!H94</f>
        <v>36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'[2]22'!B95</f>
        <v>42</v>
      </c>
      <c r="C93" s="201">
        <f>'[2]22'!C95</f>
        <v>30</v>
      </c>
      <c r="D93" s="201">
        <f>'[2]22'!D95</f>
        <v>0</v>
      </c>
      <c r="E93" s="201">
        <f>'[2]22'!E95</f>
        <v>0</v>
      </c>
      <c r="F93" s="15">
        <f t="shared" si="16"/>
        <v>72</v>
      </c>
      <c r="G93" s="200">
        <f>'[2]22'!H95</f>
        <v>36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'[2]22'!B96</f>
        <v>42</v>
      </c>
      <c r="C94" s="201">
        <f>'[2]22'!C96</f>
        <v>30</v>
      </c>
      <c r="D94" s="201">
        <f>'[2]22'!D96</f>
        <v>0</v>
      </c>
      <c r="E94" s="201">
        <f>'[2]22'!E96</f>
        <v>0</v>
      </c>
      <c r="F94" s="15">
        <f t="shared" si="16"/>
        <v>72</v>
      </c>
      <c r="G94" s="200">
        <f>'[2]22'!H96</f>
        <v>36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'[2]22'!B97</f>
        <v>42</v>
      </c>
      <c r="C95" s="201">
        <f>'[2]22'!C97</f>
        <v>30</v>
      </c>
      <c r="D95" s="201">
        <f>'[2]22'!D97</f>
        <v>0</v>
      </c>
      <c r="E95" s="201">
        <f>'[2]22'!E97</f>
        <v>0</v>
      </c>
      <c r="F95" s="15">
        <f t="shared" si="16"/>
        <v>72</v>
      </c>
      <c r="G95" s="200">
        <f>'[2]22'!H97</f>
        <v>36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'[2]22'!B98</f>
        <v>42</v>
      </c>
      <c r="C96" s="201">
        <f>'[2]22'!C98</f>
        <v>30</v>
      </c>
      <c r="D96" s="201">
        <f>'[2]22'!D98</f>
        <v>0</v>
      </c>
      <c r="E96" s="201">
        <f>'[2]22'!E98</f>
        <v>0</v>
      </c>
      <c r="F96" s="15">
        <f t="shared" si="16"/>
        <v>72</v>
      </c>
      <c r="G96" s="200">
        <f>'[2]22'!H98</f>
        <v>36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'[2]22'!B99</f>
        <v>42</v>
      </c>
      <c r="C97" s="201">
        <f>'[2]22'!C99</f>
        <v>30</v>
      </c>
      <c r="D97" s="201">
        <f>'[2]22'!D99</f>
        <v>0</v>
      </c>
      <c r="E97" s="201">
        <f>'[2]22'!E99</f>
        <v>0</v>
      </c>
      <c r="F97" s="15">
        <f t="shared" si="16"/>
        <v>72</v>
      </c>
      <c r="G97" s="200">
        <f>'[2]22'!H99</f>
        <v>36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'[2]22'!B100</f>
        <v>42</v>
      </c>
      <c r="C98" s="201">
        <f>'[2]22'!C100</f>
        <v>30</v>
      </c>
      <c r="D98" s="201">
        <f>'[2]22'!D100</f>
        <v>0</v>
      </c>
      <c r="E98" s="201">
        <f>'[2]22'!E100</f>
        <v>0</v>
      </c>
      <c r="F98" s="15">
        <f t="shared" si="16"/>
        <v>72</v>
      </c>
      <c r="G98" s="200">
        <f>'[2]22'!H100</f>
        <v>36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0.80974999999999997</v>
      </c>
      <c r="H99" s="171">
        <f t="shared" si="17"/>
        <v>2.5999999999999999E-2</v>
      </c>
      <c r="I99" s="171">
        <f t="shared" si="17"/>
        <v>0</v>
      </c>
      <c r="J99" s="171">
        <f t="shared" si="17"/>
        <v>0</v>
      </c>
      <c r="K99" s="171">
        <f t="shared" si="17"/>
        <v>0.83574999999999999</v>
      </c>
      <c r="L99" s="171">
        <f t="shared" si="17"/>
        <v>2.4E-2</v>
      </c>
      <c r="M99" s="171">
        <f t="shared" si="17"/>
        <v>0.79744999999999955</v>
      </c>
      <c r="N99" s="171">
        <f t="shared" si="17"/>
        <v>2.5999999999999999E-2</v>
      </c>
      <c r="O99" s="171">
        <f t="shared" si="17"/>
        <v>0</v>
      </c>
      <c r="P99" s="171">
        <f t="shared" si="17"/>
        <v>0</v>
      </c>
      <c r="Q99" s="171">
        <f t="shared" si="17"/>
        <v>0.82344999999999968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940</v>
      </c>
      <c r="G3" s="16">
        <f>'[3]22'!G5</f>
        <v>0</v>
      </c>
      <c r="H3" s="17">
        <f>SUM(B3:G3)</f>
        <v>1260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17.79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17.79</v>
      </c>
      <c r="AE3" s="8">
        <f>BD3</f>
        <v>17.79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17.79</v>
      </c>
      <c r="AL3" s="8">
        <f t="shared" ref="AL3:AQ18" si="3">Q3-X3-AE3</f>
        <v>234.42000000000002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234.42000000000002</v>
      </c>
      <c r="AT3" s="8">
        <v>32</v>
      </c>
      <c r="AU3" s="8">
        <v>13.5</v>
      </c>
      <c r="AW3" s="203">
        <v>17.79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17.79</v>
      </c>
      <c r="BD3" s="203">
        <v>17.79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17.79</v>
      </c>
      <c r="BL3" s="8">
        <f>AT3</f>
        <v>32</v>
      </c>
      <c r="BM3" s="8">
        <f>AU3</f>
        <v>13.5</v>
      </c>
      <c r="BN3" s="8">
        <f>BC3</f>
        <v>17.79</v>
      </c>
      <c r="BO3" s="8">
        <f>BJ3</f>
        <v>17.79</v>
      </c>
      <c r="BP3" s="182">
        <f>BL3-BN3</f>
        <v>14.21</v>
      </c>
      <c r="BQ3" s="182">
        <f>BM3-BO3</f>
        <v>-4.2899999999999991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940</v>
      </c>
      <c r="G4" s="16">
        <f>'[3]22'!G6</f>
        <v>0</v>
      </c>
      <c r="H4" s="17">
        <f>SUM(B4:G4)</f>
        <v>1260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17.79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17.79</v>
      </c>
      <c r="AE4" s="8">
        <f t="shared" ref="AE4:AE67" si="11">BD4</f>
        <v>17.79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17.79</v>
      </c>
      <c r="AL4" s="8">
        <f t="shared" si="3"/>
        <v>234.42000000000002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234.42000000000002</v>
      </c>
      <c r="AT4" s="8">
        <v>32</v>
      </c>
      <c r="AU4" s="8">
        <v>13.5</v>
      </c>
      <c r="AW4" s="203">
        <v>17.79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17.79</v>
      </c>
      <c r="BD4" s="203">
        <v>17.79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17.79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17.79</v>
      </c>
      <c r="BO4" s="8">
        <f t="shared" ref="BO4:BO67" si="24">BJ4</f>
        <v>17.79</v>
      </c>
      <c r="BP4" s="182">
        <f t="shared" ref="BP4:BP67" si="25">BL4-BN4</f>
        <v>14.21</v>
      </c>
      <c r="BQ4" s="182">
        <f t="shared" ref="BQ4:BQ67" si="26">BM4-BO4</f>
        <v>-4.2899999999999991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940</v>
      </c>
      <c r="G5" s="16">
        <f>'[3]22'!G7</f>
        <v>0</v>
      </c>
      <c r="H5" s="17">
        <f t="shared" ref="H5:H68" si="27">SUM(B5:G5)</f>
        <v>1260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17.79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17.79</v>
      </c>
      <c r="AE5" s="8">
        <f t="shared" si="11"/>
        <v>17.79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17.79</v>
      </c>
      <c r="AL5" s="8">
        <f t="shared" si="3"/>
        <v>234.42000000000002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234.42000000000002</v>
      </c>
      <c r="AT5" s="8">
        <v>17.79</v>
      </c>
      <c r="AU5" s="8">
        <v>17.79</v>
      </c>
      <c r="AW5" s="203">
        <v>17.79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17.79</v>
      </c>
      <c r="BD5" s="203">
        <v>17.79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17.79</v>
      </c>
      <c r="BL5" s="8">
        <f t="shared" si="21"/>
        <v>17.79</v>
      </c>
      <c r="BM5" s="8">
        <f t="shared" si="22"/>
        <v>17.79</v>
      </c>
      <c r="BN5" s="8">
        <f t="shared" si="23"/>
        <v>17.79</v>
      </c>
      <c r="BO5" s="8">
        <f t="shared" si="24"/>
        <v>17.79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940</v>
      </c>
      <c r="G6" s="16">
        <f>'[3]22'!G8</f>
        <v>0</v>
      </c>
      <c r="H6" s="17">
        <f t="shared" si="27"/>
        <v>1260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17.79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17.79</v>
      </c>
      <c r="AE6" s="8">
        <f t="shared" si="11"/>
        <v>17.79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17.79</v>
      </c>
      <c r="AL6" s="8">
        <f t="shared" si="3"/>
        <v>234.42000000000002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234.42000000000002</v>
      </c>
      <c r="AT6" s="8">
        <v>17.79</v>
      </c>
      <c r="AU6" s="8">
        <v>17.79</v>
      </c>
      <c r="AW6" s="203">
        <v>17.79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17.79</v>
      </c>
      <c r="BD6" s="203">
        <v>17.79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17.79</v>
      </c>
      <c r="BL6" s="8">
        <f t="shared" si="21"/>
        <v>17.79</v>
      </c>
      <c r="BM6" s="8">
        <f t="shared" si="22"/>
        <v>17.79</v>
      </c>
      <c r="BN6" s="8">
        <f t="shared" si="23"/>
        <v>17.79</v>
      </c>
      <c r="BO6" s="8">
        <f t="shared" si="24"/>
        <v>17.79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940</v>
      </c>
      <c r="G7" s="16">
        <f>'[3]22'!G9</f>
        <v>0</v>
      </c>
      <c r="H7" s="17">
        <f t="shared" si="27"/>
        <v>1260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17.79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17.79</v>
      </c>
      <c r="AE7" s="8">
        <f t="shared" si="11"/>
        <v>17.79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17.79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17.79</v>
      </c>
      <c r="AU7" s="8">
        <v>17.79</v>
      </c>
      <c r="AW7" s="203">
        <v>17.79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17.79</v>
      </c>
      <c r="BD7" s="203">
        <v>17.79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17.79</v>
      </c>
      <c r="BL7" s="8">
        <f t="shared" si="21"/>
        <v>17.79</v>
      </c>
      <c r="BM7" s="8">
        <f t="shared" si="22"/>
        <v>17.79</v>
      </c>
      <c r="BN7" s="8">
        <f t="shared" si="23"/>
        <v>17.79</v>
      </c>
      <c r="BO7" s="8">
        <f t="shared" si="24"/>
        <v>17.79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940</v>
      </c>
      <c r="G8" s="16">
        <f>'[3]22'!G10</f>
        <v>0</v>
      </c>
      <c r="H8" s="17">
        <f t="shared" si="27"/>
        <v>1260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17.79</v>
      </c>
      <c r="AE8" s="8">
        <f t="shared" si="11"/>
        <v>17.79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17.79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17.79</v>
      </c>
      <c r="AU8" s="8">
        <v>17.79</v>
      </c>
      <c r="AW8" s="203">
        <v>17.79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17.79</v>
      </c>
      <c r="BD8" s="203">
        <v>17.79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17.79</v>
      </c>
      <c r="BL8" s="8">
        <f t="shared" si="21"/>
        <v>17.79</v>
      </c>
      <c r="BM8" s="8">
        <f t="shared" si="22"/>
        <v>17.79</v>
      </c>
      <c r="BN8" s="8">
        <f t="shared" si="23"/>
        <v>17.79</v>
      </c>
      <c r="BO8" s="8">
        <f t="shared" si="24"/>
        <v>17.79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940</v>
      </c>
      <c r="G9" s="16">
        <f>'[3]22'!G11</f>
        <v>0</v>
      </c>
      <c r="H9" s="17">
        <f t="shared" si="27"/>
        <v>1260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22.75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22.75</v>
      </c>
      <c r="AE9" s="8">
        <f t="shared" si="11"/>
        <v>22.75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22.75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22.75</v>
      </c>
      <c r="AU9" s="8">
        <v>22.75</v>
      </c>
      <c r="AW9" s="203">
        <v>22.75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22.75</v>
      </c>
      <c r="BD9" s="203">
        <v>22.75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22.75</v>
      </c>
      <c r="BL9" s="8">
        <f t="shared" si="21"/>
        <v>22.75</v>
      </c>
      <c r="BM9" s="8">
        <f t="shared" si="22"/>
        <v>22.75</v>
      </c>
      <c r="BN9" s="8">
        <f t="shared" si="23"/>
        <v>22.75</v>
      </c>
      <c r="BO9" s="8">
        <f t="shared" si="24"/>
        <v>22.75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940</v>
      </c>
      <c r="G10" s="16">
        <f>'[3]22'!G12</f>
        <v>0</v>
      </c>
      <c r="H10" s="17">
        <f t="shared" si="27"/>
        <v>1260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3">
        <v>22.75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22.75</v>
      </c>
      <c r="BD10" s="203">
        <v>22.75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940</v>
      </c>
      <c r="G11" s="16">
        <f>'[3]22'!G13</f>
        <v>0</v>
      </c>
      <c r="H11" s="17">
        <f t="shared" si="27"/>
        <v>1260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3">
        <v>22.75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22.75</v>
      </c>
      <c r="BD11" s="203">
        <v>22.75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940</v>
      </c>
      <c r="G12" s="16">
        <f>'[3]22'!G14</f>
        <v>0</v>
      </c>
      <c r="H12" s="17">
        <f t="shared" si="27"/>
        <v>1260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22.75</v>
      </c>
      <c r="AE12" s="8">
        <f t="shared" si="11"/>
        <v>22.75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22.75</v>
      </c>
      <c r="AU12" s="8">
        <v>22.75</v>
      </c>
      <c r="AW12" s="203">
        <v>22.75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22.75</v>
      </c>
      <c r="BD12" s="203">
        <v>22.75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22.75</v>
      </c>
      <c r="BL12" s="8">
        <f t="shared" si="21"/>
        <v>22.75</v>
      </c>
      <c r="BM12" s="8">
        <f t="shared" si="22"/>
        <v>22.75</v>
      </c>
      <c r="BN12" s="8">
        <f t="shared" si="23"/>
        <v>22.75</v>
      </c>
      <c r="BO12" s="8">
        <f t="shared" si="24"/>
        <v>22.75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940</v>
      </c>
      <c r="G13" s="16">
        <f>'[3]22'!G15</f>
        <v>0</v>
      </c>
      <c r="H13" s="17">
        <f t="shared" si="27"/>
        <v>1260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17.79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17.79</v>
      </c>
      <c r="AE13" s="8">
        <f t="shared" si="11"/>
        <v>17.79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17.79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22.75</v>
      </c>
      <c r="AU13" s="8">
        <v>22.75</v>
      </c>
      <c r="AW13" s="203">
        <v>17.79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17.79</v>
      </c>
      <c r="BD13" s="203">
        <v>17.79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17.79</v>
      </c>
      <c r="BL13" s="8">
        <f t="shared" si="21"/>
        <v>22.75</v>
      </c>
      <c r="BM13" s="8">
        <f t="shared" si="22"/>
        <v>22.75</v>
      </c>
      <c r="BN13" s="8">
        <f t="shared" si="23"/>
        <v>17.79</v>
      </c>
      <c r="BO13" s="8">
        <f t="shared" si="24"/>
        <v>17.79</v>
      </c>
      <c r="BP13" s="182">
        <f t="shared" si="25"/>
        <v>4.9600000000000009</v>
      </c>
      <c r="BQ13" s="182">
        <f t="shared" si="26"/>
        <v>4.9600000000000009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940</v>
      </c>
      <c r="G14" s="16">
        <f>'[3]22'!G16</f>
        <v>0</v>
      </c>
      <c r="H14" s="17">
        <f t="shared" si="27"/>
        <v>1260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17.79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17.79</v>
      </c>
      <c r="AE14" s="8">
        <f t="shared" si="11"/>
        <v>17.79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17.79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22.75</v>
      </c>
      <c r="AU14" s="8">
        <v>22.75</v>
      </c>
      <c r="AW14" s="203">
        <v>17.79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17.79</v>
      </c>
      <c r="BD14" s="203">
        <v>17.79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17.79</v>
      </c>
      <c r="BL14" s="8">
        <f t="shared" si="21"/>
        <v>22.75</v>
      </c>
      <c r="BM14" s="8">
        <f t="shared" si="22"/>
        <v>22.75</v>
      </c>
      <c r="BN14" s="8">
        <f t="shared" si="23"/>
        <v>17.79</v>
      </c>
      <c r="BO14" s="8">
        <f t="shared" si="24"/>
        <v>17.79</v>
      </c>
      <c r="BP14" s="182">
        <f t="shared" si="25"/>
        <v>4.9600000000000009</v>
      </c>
      <c r="BQ14" s="182">
        <f t="shared" si="26"/>
        <v>4.9600000000000009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940</v>
      </c>
      <c r="G15" s="16">
        <f>'[3]22'!G17</f>
        <v>0</v>
      </c>
      <c r="H15" s="17">
        <f t="shared" si="27"/>
        <v>1260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3">
        <v>22.75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22.75</v>
      </c>
      <c r="BD15" s="203">
        <v>22.75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940</v>
      </c>
      <c r="G16" s="16">
        <f>'[3]22'!G18</f>
        <v>0</v>
      </c>
      <c r="H16" s="17">
        <f t="shared" si="27"/>
        <v>1260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3">
        <v>22.75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22.75</v>
      </c>
      <c r="BD16" s="203">
        <v>22.75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940</v>
      </c>
      <c r="G17" s="16">
        <f>'[3]22'!G19</f>
        <v>0</v>
      </c>
      <c r="H17" s="17">
        <f t="shared" si="27"/>
        <v>1260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3">
        <v>22.75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22.75</v>
      </c>
      <c r="BD17" s="203">
        <v>22.75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940</v>
      </c>
      <c r="G18" s="16">
        <f>'[3]22'!G20</f>
        <v>0</v>
      </c>
      <c r="H18" s="17">
        <f t="shared" si="27"/>
        <v>1260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3">
        <v>22.75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22.75</v>
      </c>
      <c r="BD18" s="203">
        <v>22.75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940</v>
      </c>
      <c r="G19" s="16">
        <f>'[3]22'!G21</f>
        <v>0</v>
      </c>
      <c r="H19" s="17">
        <f t="shared" si="27"/>
        <v>1260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22.75</v>
      </c>
      <c r="AE19" s="8">
        <f t="shared" si="11"/>
        <v>22.75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22.75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22.75</v>
      </c>
      <c r="AU19" s="8">
        <v>22.75</v>
      </c>
      <c r="AW19" s="203">
        <v>22.75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22.75</v>
      </c>
      <c r="BD19" s="203">
        <v>22.75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22.75</v>
      </c>
      <c r="BL19" s="8">
        <f t="shared" si="21"/>
        <v>22.75</v>
      </c>
      <c r="BM19" s="8">
        <f t="shared" si="22"/>
        <v>22.75</v>
      </c>
      <c r="BN19" s="8">
        <f t="shared" si="23"/>
        <v>22.75</v>
      </c>
      <c r="BO19" s="8">
        <f t="shared" si="24"/>
        <v>22.75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940</v>
      </c>
      <c r="G20" s="16">
        <f>'[3]22'!G22</f>
        <v>0</v>
      </c>
      <c r="H20" s="17">
        <f t="shared" si="27"/>
        <v>1260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22.75</v>
      </c>
      <c r="AE20" s="8">
        <f t="shared" si="11"/>
        <v>22.75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22.75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22.75</v>
      </c>
      <c r="AU20" s="8">
        <v>22.75</v>
      </c>
      <c r="AW20" s="203">
        <v>22.75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22.75</v>
      </c>
      <c r="BD20" s="203">
        <v>22.75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22.75</v>
      </c>
      <c r="BL20" s="8">
        <f t="shared" si="21"/>
        <v>22.75</v>
      </c>
      <c r="BM20" s="8">
        <f t="shared" si="22"/>
        <v>22.75</v>
      </c>
      <c r="BN20" s="8">
        <f t="shared" si="23"/>
        <v>22.75</v>
      </c>
      <c r="BO20" s="8">
        <f t="shared" si="24"/>
        <v>22.75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940</v>
      </c>
      <c r="G21" s="16">
        <f>'[3]22'!G23</f>
        <v>0</v>
      </c>
      <c r="H21" s="17">
        <f t="shared" si="27"/>
        <v>1260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22.75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22.75</v>
      </c>
      <c r="AE21" s="8">
        <f t="shared" si="11"/>
        <v>22.75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22.75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22.75</v>
      </c>
      <c r="AU21" s="8">
        <v>22.75</v>
      </c>
      <c r="AW21" s="203">
        <v>22.75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22.75</v>
      </c>
      <c r="BD21" s="203">
        <v>22.75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22.75</v>
      </c>
      <c r="BL21" s="8">
        <f t="shared" si="21"/>
        <v>22.75</v>
      </c>
      <c r="BM21" s="8">
        <f t="shared" si="22"/>
        <v>22.75</v>
      </c>
      <c r="BN21" s="8">
        <f t="shared" si="23"/>
        <v>22.75</v>
      </c>
      <c r="BO21" s="8">
        <f t="shared" si="24"/>
        <v>22.75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940</v>
      </c>
      <c r="G22" s="16">
        <f>'[3]22'!G24</f>
        <v>0</v>
      </c>
      <c r="H22" s="17">
        <f t="shared" si="27"/>
        <v>1260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22.75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22.75</v>
      </c>
      <c r="AE22" s="8">
        <f t="shared" si="11"/>
        <v>22.75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22.75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22.75</v>
      </c>
      <c r="AU22" s="8">
        <v>22.75</v>
      </c>
      <c r="AW22" s="203">
        <v>22.75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22.75</v>
      </c>
      <c r="BD22" s="203">
        <v>22.75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22.75</v>
      </c>
      <c r="BL22" s="8">
        <f t="shared" si="21"/>
        <v>22.75</v>
      </c>
      <c r="BM22" s="8">
        <f t="shared" si="22"/>
        <v>22.75</v>
      </c>
      <c r="BN22" s="8">
        <f t="shared" si="23"/>
        <v>22.75</v>
      </c>
      <c r="BO22" s="8">
        <f t="shared" si="24"/>
        <v>22.75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940</v>
      </c>
      <c r="G23" s="16">
        <f>'[3]22'!G25</f>
        <v>0</v>
      </c>
      <c r="H23" s="17">
        <f t="shared" si="27"/>
        <v>1260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22.75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22.75</v>
      </c>
      <c r="AE23" s="8">
        <f t="shared" si="11"/>
        <v>22.75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22.75</v>
      </c>
      <c r="AL23" s="8">
        <f t="shared" si="31"/>
        <v>224.5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</v>
      </c>
      <c r="AT23" s="8">
        <v>22.75</v>
      </c>
      <c r="AU23" s="8">
        <v>22.75</v>
      </c>
      <c r="AW23" s="203">
        <v>22.75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22.75</v>
      </c>
      <c r="BD23" s="203">
        <v>22.75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22.75</v>
      </c>
      <c r="BL23" s="8">
        <f t="shared" si="21"/>
        <v>22.75</v>
      </c>
      <c r="BM23" s="8">
        <f t="shared" si="22"/>
        <v>22.75</v>
      </c>
      <c r="BN23" s="8">
        <f t="shared" si="23"/>
        <v>22.75</v>
      </c>
      <c r="BO23" s="8">
        <f t="shared" si="24"/>
        <v>22.75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940</v>
      </c>
      <c r="G24" s="16">
        <f>'[3]22'!G26</f>
        <v>0</v>
      </c>
      <c r="H24" s="17">
        <f t="shared" si="27"/>
        <v>1260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22.75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22.75</v>
      </c>
      <c r="AE24" s="8">
        <f t="shared" si="11"/>
        <v>22.75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22.75</v>
      </c>
      <c r="AL24" s="8">
        <f t="shared" si="31"/>
        <v>224.5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224.5</v>
      </c>
      <c r="AT24" s="8">
        <v>22.75</v>
      </c>
      <c r="AU24" s="8">
        <v>22.75</v>
      </c>
      <c r="AW24" s="203">
        <v>22.75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22.75</v>
      </c>
      <c r="BD24" s="203">
        <v>22.75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22.75</v>
      </c>
      <c r="BL24" s="8">
        <f t="shared" si="21"/>
        <v>22.75</v>
      </c>
      <c r="BM24" s="8">
        <f t="shared" si="22"/>
        <v>22.75</v>
      </c>
      <c r="BN24" s="8">
        <f t="shared" si="23"/>
        <v>22.75</v>
      </c>
      <c r="BO24" s="8">
        <f t="shared" si="24"/>
        <v>22.75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940</v>
      </c>
      <c r="G25" s="16">
        <f>'[3]22'!G27</f>
        <v>0</v>
      </c>
      <c r="H25" s="17">
        <f t="shared" si="27"/>
        <v>1260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22.75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22.75</v>
      </c>
      <c r="AE25" s="8">
        <f t="shared" si="11"/>
        <v>22.75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22.75</v>
      </c>
      <c r="AL25" s="8">
        <f t="shared" si="31"/>
        <v>224.5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224.5</v>
      </c>
      <c r="AT25" s="8">
        <v>22.75</v>
      </c>
      <c r="AU25" s="8">
        <v>22.75</v>
      </c>
      <c r="AW25" s="203">
        <v>22.75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22.75</v>
      </c>
      <c r="BD25" s="203">
        <v>22.75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22.75</v>
      </c>
      <c r="BL25" s="8">
        <f t="shared" si="21"/>
        <v>22.75</v>
      </c>
      <c r="BM25" s="8">
        <f t="shared" si="22"/>
        <v>22.75</v>
      </c>
      <c r="BN25" s="8">
        <f t="shared" si="23"/>
        <v>22.75</v>
      </c>
      <c r="BO25" s="8">
        <f t="shared" si="24"/>
        <v>22.75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940</v>
      </c>
      <c r="G26" s="16">
        <f>'[3]22'!G28</f>
        <v>0</v>
      </c>
      <c r="H26" s="17">
        <f t="shared" si="27"/>
        <v>1260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22.75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22.75</v>
      </c>
      <c r="AE26" s="8">
        <f t="shared" si="11"/>
        <v>22.75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22.75</v>
      </c>
      <c r="AL26" s="8">
        <f t="shared" si="31"/>
        <v>224.5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224.5</v>
      </c>
      <c r="AT26" s="8">
        <v>22.75</v>
      </c>
      <c r="AU26" s="8">
        <v>22.75</v>
      </c>
      <c r="AW26" s="203">
        <v>22.75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22.75</v>
      </c>
      <c r="BD26" s="203">
        <v>22.75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22.75</v>
      </c>
      <c r="BL26" s="8">
        <f t="shared" si="21"/>
        <v>22.75</v>
      </c>
      <c r="BM26" s="8">
        <f t="shared" si="22"/>
        <v>22.75</v>
      </c>
      <c r="BN26" s="8">
        <f t="shared" si="23"/>
        <v>22.75</v>
      </c>
      <c r="BO26" s="8">
        <f t="shared" si="24"/>
        <v>22.75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940</v>
      </c>
      <c r="G27" s="16">
        <f>'[3]22'!G29</f>
        <v>0</v>
      </c>
      <c r="H27" s="17">
        <f t="shared" si="27"/>
        <v>1260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22.75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22.75</v>
      </c>
      <c r="AE27" s="8">
        <f t="shared" si="11"/>
        <v>22.75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22.75</v>
      </c>
      <c r="AL27" s="8">
        <f t="shared" si="31"/>
        <v>224.5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224.5</v>
      </c>
      <c r="AT27" s="8">
        <v>22.75</v>
      </c>
      <c r="AU27" s="8">
        <v>22.75</v>
      </c>
      <c r="AW27" s="203">
        <v>22.75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22.75</v>
      </c>
      <c r="BD27" s="203">
        <v>22.75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22.75</v>
      </c>
      <c r="BL27" s="8">
        <f t="shared" si="21"/>
        <v>22.75</v>
      </c>
      <c r="BM27" s="8">
        <f t="shared" si="22"/>
        <v>22.75</v>
      </c>
      <c r="BN27" s="8">
        <f t="shared" si="23"/>
        <v>22.75</v>
      </c>
      <c r="BO27" s="8">
        <f t="shared" si="24"/>
        <v>22.75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940</v>
      </c>
      <c r="G28" s="16">
        <f>'[3]22'!G30</f>
        <v>0</v>
      </c>
      <c r="H28" s="17">
        <f t="shared" si="27"/>
        <v>1260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17.79</v>
      </c>
      <c r="AE28" s="8">
        <f t="shared" si="11"/>
        <v>17.79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17.79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17.79</v>
      </c>
      <c r="AU28" s="8">
        <v>17.79</v>
      </c>
      <c r="AW28" s="203">
        <v>17.79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17.79</v>
      </c>
      <c r="BD28" s="203">
        <v>17.79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17.79</v>
      </c>
      <c r="BL28" s="8">
        <f t="shared" si="21"/>
        <v>17.79</v>
      </c>
      <c r="BM28" s="8">
        <f t="shared" si="22"/>
        <v>17.79</v>
      </c>
      <c r="BN28" s="8">
        <f t="shared" si="23"/>
        <v>17.79</v>
      </c>
      <c r="BO28" s="8">
        <f t="shared" si="24"/>
        <v>17.79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940</v>
      </c>
      <c r="G29" s="16">
        <f>'[3]22'!G31</f>
        <v>0</v>
      </c>
      <c r="H29" s="17">
        <f t="shared" si="27"/>
        <v>1260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17.79</v>
      </c>
      <c r="AE29" s="8">
        <f t="shared" si="11"/>
        <v>17.79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17.79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17.79</v>
      </c>
      <c r="AU29" s="8">
        <v>17.79</v>
      </c>
      <c r="AW29" s="203">
        <v>17.79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17.79</v>
      </c>
      <c r="BD29" s="203">
        <v>17.79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17.79</v>
      </c>
      <c r="BL29" s="8">
        <f t="shared" si="21"/>
        <v>17.79</v>
      </c>
      <c r="BM29" s="8">
        <f t="shared" si="22"/>
        <v>17.79</v>
      </c>
      <c r="BN29" s="8">
        <f t="shared" si="23"/>
        <v>17.79</v>
      </c>
      <c r="BO29" s="8">
        <f t="shared" si="24"/>
        <v>17.79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940</v>
      </c>
      <c r="G30" s="16">
        <f>'[3]22'!G32</f>
        <v>0</v>
      </c>
      <c r="H30" s="17">
        <f t="shared" si="27"/>
        <v>1260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17.79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17.79</v>
      </c>
      <c r="AE30" s="8">
        <f t="shared" si="11"/>
        <v>17.79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17.79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17.79</v>
      </c>
      <c r="AU30" s="8">
        <v>17.79</v>
      </c>
      <c r="AW30" s="203">
        <v>17.79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17.79</v>
      </c>
      <c r="BD30" s="203">
        <v>17.79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17.79</v>
      </c>
      <c r="BL30" s="8">
        <f t="shared" si="21"/>
        <v>17.79</v>
      </c>
      <c r="BM30" s="8">
        <f t="shared" si="22"/>
        <v>17.79</v>
      </c>
      <c r="BN30" s="8">
        <f t="shared" si="23"/>
        <v>17.79</v>
      </c>
      <c r="BO30" s="8">
        <f t="shared" si="24"/>
        <v>17.79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940</v>
      </c>
      <c r="G31" s="16">
        <f>'[3]22'!G33</f>
        <v>0</v>
      </c>
      <c r="H31" s="17">
        <f t="shared" si="27"/>
        <v>1260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25.41</v>
      </c>
      <c r="AE31" s="8">
        <f t="shared" si="11"/>
        <v>25.41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25.41</v>
      </c>
      <c r="AL31" s="8">
        <f t="shared" si="31"/>
        <v>219.18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219.18</v>
      </c>
      <c r="AT31" s="8">
        <v>25.41</v>
      </c>
      <c r="AU31" s="8">
        <v>25.41</v>
      </c>
      <c r="AW31" s="203">
        <v>25.41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25.41</v>
      </c>
      <c r="BD31" s="203">
        <v>25.41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25.41</v>
      </c>
      <c r="BL31" s="8">
        <f t="shared" si="21"/>
        <v>25.41</v>
      </c>
      <c r="BM31" s="8">
        <f t="shared" si="22"/>
        <v>25.41</v>
      </c>
      <c r="BN31" s="8">
        <f t="shared" si="23"/>
        <v>25.41</v>
      </c>
      <c r="BO31" s="8">
        <f t="shared" si="24"/>
        <v>25.41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940</v>
      </c>
      <c r="G32" s="16">
        <f>'[3]22'!G34</f>
        <v>0</v>
      </c>
      <c r="H32" s="17">
        <f t="shared" si="27"/>
        <v>1260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25.41</v>
      </c>
      <c r="AE32" s="8">
        <f t="shared" si="11"/>
        <v>25.41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25.41</v>
      </c>
      <c r="AL32" s="8">
        <f t="shared" si="31"/>
        <v>219.18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219.18</v>
      </c>
      <c r="AT32" s="8">
        <v>25.41</v>
      </c>
      <c r="AU32" s="8">
        <v>25.41</v>
      </c>
      <c r="AW32" s="203">
        <v>25.41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25.41</v>
      </c>
      <c r="BD32" s="203">
        <v>25.41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25.41</v>
      </c>
      <c r="BL32" s="8">
        <f t="shared" si="21"/>
        <v>25.41</v>
      </c>
      <c r="BM32" s="8">
        <f t="shared" si="22"/>
        <v>25.41</v>
      </c>
      <c r="BN32" s="8">
        <f t="shared" si="23"/>
        <v>25.41</v>
      </c>
      <c r="BO32" s="8">
        <f t="shared" si="24"/>
        <v>25.41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940</v>
      </c>
      <c r="G33" s="16">
        <f>'[3]22'!G35</f>
        <v>0</v>
      </c>
      <c r="H33" s="17">
        <f t="shared" si="27"/>
        <v>1260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25.41</v>
      </c>
      <c r="AE33" s="8">
        <f t="shared" si="11"/>
        <v>25.41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25.41</v>
      </c>
      <c r="AL33" s="8">
        <f t="shared" si="31"/>
        <v>219.18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219.18</v>
      </c>
      <c r="AT33" s="8">
        <v>25.41</v>
      </c>
      <c r="AU33" s="8">
        <v>25.41</v>
      </c>
      <c r="AW33" s="203">
        <v>25.41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25.41</v>
      </c>
      <c r="BD33" s="203">
        <v>25.41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25.41</v>
      </c>
      <c r="BL33" s="8">
        <f t="shared" si="21"/>
        <v>25.41</v>
      </c>
      <c r="BM33" s="8">
        <f t="shared" si="22"/>
        <v>25.41</v>
      </c>
      <c r="BN33" s="8">
        <f t="shared" si="23"/>
        <v>25.41</v>
      </c>
      <c r="BO33" s="8">
        <f t="shared" si="24"/>
        <v>25.41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940</v>
      </c>
      <c r="G34" s="16">
        <f>'[3]22'!G36</f>
        <v>0</v>
      </c>
      <c r="H34" s="17">
        <f t="shared" si="27"/>
        <v>1260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940</v>
      </c>
      <c r="G35" s="16">
        <f>'[3]22'!G37</f>
        <v>0</v>
      </c>
      <c r="H35" s="17">
        <f t="shared" si="27"/>
        <v>1260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940</v>
      </c>
      <c r="G36" s="16">
        <f>'[3]22'!G38</f>
        <v>0</v>
      </c>
      <c r="H36" s="17">
        <f t="shared" si="27"/>
        <v>1260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940</v>
      </c>
      <c r="G37" s="16">
        <f>'[3]22'!G39</f>
        <v>0</v>
      </c>
      <c r="H37" s="17">
        <f t="shared" si="27"/>
        <v>1260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940</v>
      </c>
      <c r="G38" s="16">
        <f>'[3]22'!G40</f>
        <v>0</v>
      </c>
      <c r="H38" s="17">
        <f t="shared" si="27"/>
        <v>1260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940</v>
      </c>
      <c r="G39" s="16">
        <f>'[3]22'!G41</f>
        <v>0</v>
      </c>
      <c r="H39" s="17">
        <f t="shared" si="27"/>
        <v>1260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940</v>
      </c>
      <c r="G40" s="16">
        <f>'[3]22'!G42</f>
        <v>0</v>
      </c>
      <c r="H40" s="17">
        <f t="shared" si="27"/>
        <v>1260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940</v>
      </c>
      <c r="G41" s="16">
        <f>'[3]22'!G43</f>
        <v>0</v>
      </c>
      <c r="H41" s="17">
        <f t="shared" si="27"/>
        <v>1260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940</v>
      </c>
      <c r="G42" s="16">
        <f>'[3]22'!G44</f>
        <v>0</v>
      </c>
      <c r="H42" s="17">
        <f t="shared" si="27"/>
        <v>1260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940</v>
      </c>
      <c r="G43" s="16">
        <f>'[3]22'!G45</f>
        <v>0</v>
      </c>
      <c r="H43" s="17">
        <f t="shared" si="27"/>
        <v>1260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940</v>
      </c>
      <c r="G44" s="16">
        <f>'[3]22'!G46</f>
        <v>0</v>
      </c>
      <c r="H44" s="17">
        <f t="shared" si="27"/>
        <v>1260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940</v>
      </c>
      <c r="G45" s="16">
        <f>'[3]22'!G47</f>
        <v>0</v>
      </c>
      <c r="H45" s="17">
        <f t="shared" si="27"/>
        <v>1260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940</v>
      </c>
      <c r="G46" s="16">
        <f>'[3]22'!G48</f>
        <v>0</v>
      </c>
      <c r="H46" s="17">
        <f t="shared" si="27"/>
        <v>1260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940</v>
      </c>
      <c r="G47" s="16">
        <f>'[3]22'!G49</f>
        <v>0</v>
      </c>
      <c r="H47" s="17">
        <f t="shared" si="27"/>
        <v>1260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3">
        <v>22.75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22.75</v>
      </c>
      <c r="BD47" s="203">
        <v>22.75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940</v>
      </c>
      <c r="G48" s="16">
        <f>'[3]22'!G50</f>
        <v>0</v>
      </c>
      <c r="H48" s="17">
        <f t="shared" si="27"/>
        <v>1260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3">
        <v>22.75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22.75</v>
      </c>
      <c r="BD48" s="203">
        <v>22.75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940</v>
      </c>
      <c r="G49" s="16">
        <f>'[3]22'!G51</f>
        <v>0</v>
      </c>
      <c r="H49" s="17">
        <f t="shared" si="27"/>
        <v>1260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22.75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22.75</v>
      </c>
      <c r="AE49" s="8">
        <f t="shared" si="11"/>
        <v>22.75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22.75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22.75</v>
      </c>
      <c r="AU49" s="8">
        <v>22.75</v>
      </c>
      <c r="AW49" s="203">
        <v>22.75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22.75</v>
      </c>
      <c r="BD49" s="203">
        <v>22.75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22.75</v>
      </c>
      <c r="BL49" s="8">
        <f t="shared" si="21"/>
        <v>22.75</v>
      </c>
      <c r="BM49" s="8">
        <f t="shared" si="22"/>
        <v>22.75</v>
      </c>
      <c r="BN49" s="8">
        <f t="shared" si="23"/>
        <v>22.75</v>
      </c>
      <c r="BO49" s="8">
        <f t="shared" si="24"/>
        <v>22.75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940</v>
      </c>
      <c r="G50" s="16">
        <f>'[3]22'!G52</f>
        <v>0</v>
      </c>
      <c r="H50" s="17">
        <f t="shared" si="27"/>
        <v>1260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22.75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22.75</v>
      </c>
      <c r="AE50" s="8">
        <f t="shared" si="11"/>
        <v>22.75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22.75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22.75</v>
      </c>
      <c r="AU50" s="8">
        <v>22.75</v>
      </c>
      <c r="AW50" s="203">
        <v>22.75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22.75</v>
      </c>
      <c r="BD50" s="203">
        <v>22.75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22.75</v>
      </c>
      <c r="BL50" s="8">
        <f t="shared" si="21"/>
        <v>22.75</v>
      </c>
      <c r="BM50" s="8">
        <f t="shared" si="22"/>
        <v>22.75</v>
      </c>
      <c r="BN50" s="8">
        <f t="shared" si="23"/>
        <v>22.75</v>
      </c>
      <c r="BO50" s="8">
        <f t="shared" si="24"/>
        <v>22.75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920</v>
      </c>
      <c r="G51" s="16">
        <f>'[3]22'!G53</f>
        <v>0</v>
      </c>
      <c r="H51" s="17">
        <f t="shared" si="27"/>
        <v>1240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22.75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22.75</v>
      </c>
      <c r="AE51" s="8">
        <f t="shared" si="11"/>
        <v>22.75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22.75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22.75</v>
      </c>
      <c r="AU51" s="8">
        <v>22.75</v>
      </c>
      <c r="AW51" s="203">
        <v>22.75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22.75</v>
      </c>
      <c r="BD51" s="203">
        <v>22.75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22.75</v>
      </c>
      <c r="BL51" s="8">
        <f t="shared" si="21"/>
        <v>22.75</v>
      </c>
      <c r="BM51" s="8">
        <f t="shared" si="22"/>
        <v>22.75</v>
      </c>
      <c r="BN51" s="8">
        <f t="shared" si="23"/>
        <v>22.75</v>
      </c>
      <c r="BO51" s="8">
        <f t="shared" si="24"/>
        <v>22.75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920</v>
      </c>
      <c r="G52" s="16">
        <f>'[3]22'!G54</f>
        <v>0</v>
      </c>
      <c r="H52" s="17">
        <f t="shared" si="27"/>
        <v>1240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22.75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22.75</v>
      </c>
      <c r="AE52" s="8">
        <f t="shared" si="11"/>
        <v>22.75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22.75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22.75</v>
      </c>
      <c r="AU52" s="8">
        <v>22.75</v>
      </c>
      <c r="AW52" s="203">
        <v>22.75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22.75</v>
      </c>
      <c r="BD52" s="203">
        <v>22.75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22.75</v>
      </c>
      <c r="BL52" s="8">
        <f t="shared" si="21"/>
        <v>22.75</v>
      </c>
      <c r="BM52" s="8">
        <f t="shared" si="22"/>
        <v>22.75</v>
      </c>
      <c r="BN52" s="8">
        <f t="shared" si="23"/>
        <v>22.75</v>
      </c>
      <c r="BO52" s="8">
        <f t="shared" si="24"/>
        <v>22.75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920</v>
      </c>
      <c r="G53" s="16">
        <f>'[3]22'!G55</f>
        <v>0</v>
      </c>
      <c r="H53" s="17">
        <f t="shared" si="27"/>
        <v>1240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22.75</v>
      </c>
      <c r="AE53" s="8">
        <f t="shared" si="11"/>
        <v>22.75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22.75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22.75</v>
      </c>
      <c r="AU53" s="8">
        <v>22.75</v>
      </c>
      <c r="AW53" s="203">
        <v>22.75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22.75</v>
      </c>
      <c r="BD53" s="203">
        <v>22.75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22.75</v>
      </c>
      <c r="BL53" s="8">
        <f t="shared" si="21"/>
        <v>22.75</v>
      </c>
      <c r="BM53" s="8">
        <f t="shared" si="22"/>
        <v>22.75</v>
      </c>
      <c r="BN53" s="8">
        <f t="shared" si="23"/>
        <v>22.75</v>
      </c>
      <c r="BO53" s="8">
        <f t="shared" si="24"/>
        <v>22.75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920</v>
      </c>
      <c r="G54" s="16">
        <f>'[3]22'!G56</f>
        <v>0</v>
      </c>
      <c r="H54" s="17">
        <f t="shared" si="27"/>
        <v>1240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22.75</v>
      </c>
      <c r="AE54" s="8">
        <f t="shared" si="11"/>
        <v>22.75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22.75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22.75</v>
      </c>
      <c r="AU54" s="8">
        <v>22.75</v>
      </c>
      <c r="AW54" s="203">
        <v>22.75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22.75</v>
      </c>
      <c r="BD54" s="203">
        <v>22.75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22.75</v>
      </c>
      <c r="BL54" s="8">
        <f t="shared" si="21"/>
        <v>22.75</v>
      </c>
      <c r="BM54" s="8">
        <f t="shared" si="22"/>
        <v>22.75</v>
      </c>
      <c r="BN54" s="8">
        <f t="shared" si="23"/>
        <v>22.75</v>
      </c>
      <c r="BO54" s="8">
        <f t="shared" si="24"/>
        <v>22.75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920</v>
      </c>
      <c r="G55" s="16">
        <f>'[3]22'!G57</f>
        <v>0</v>
      </c>
      <c r="H55" s="17">
        <f t="shared" si="27"/>
        <v>1240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22.75</v>
      </c>
      <c r="AU55" s="8">
        <v>22.75</v>
      </c>
      <c r="AW55" s="203">
        <v>22.75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22.75</v>
      </c>
      <c r="BD55" s="203">
        <v>22.75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22.75</v>
      </c>
      <c r="BL55" s="8">
        <f t="shared" si="21"/>
        <v>22.75</v>
      </c>
      <c r="BM55" s="8">
        <f t="shared" si="22"/>
        <v>22.75</v>
      </c>
      <c r="BN55" s="8">
        <f t="shared" si="23"/>
        <v>22.75</v>
      </c>
      <c r="BO55" s="8">
        <f t="shared" si="24"/>
        <v>22.75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920</v>
      </c>
      <c r="G56" s="16">
        <f>'[3]22'!G58</f>
        <v>0</v>
      </c>
      <c r="H56" s="17">
        <f t="shared" si="27"/>
        <v>1240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22.75</v>
      </c>
      <c r="AU56" s="8">
        <v>22.75</v>
      </c>
      <c r="AW56" s="203">
        <v>22.75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22.75</v>
      </c>
      <c r="BD56" s="203">
        <v>22.75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22.75</v>
      </c>
      <c r="BL56" s="8">
        <f t="shared" si="21"/>
        <v>22.75</v>
      </c>
      <c r="BM56" s="8">
        <f t="shared" si="22"/>
        <v>22.75</v>
      </c>
      <c r="BN56" s="8">
        <f t="shared" si="23"/>
        <v>22.75</v>
      </c>
      <c r="BO56" s="8">
        <f t="shared" si="24"/>
        <v>22.75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920</v>
      </c>
      <c r="G57" s="16">
        <f>'[3]22'!G59</f>
        <v>0</v>
      </c>
      <c r="H57" s="17">
        <f t="shared" si="27"/>
        <v>1240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22.25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22.25</v>
      </c>
      <c r="AE57" s="8">
        <f t="shared" si="11"/>
        <v>22.25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22.25</v>
      </c>
      <c r="AL57" s="8">
        <f t="shared" si="31"/>
        <v>225.5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225.5</v>
      </c>
      <c r="AT57" s="8">
        <v>26.57</v>
      </c>
      <c r="AU57" s="8">
        <v>26.57</v>
      </c>
      <c r="AW57" s="203">
        <v>22.25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22.25</v>
      </c>
      <c r="BD57" s="203">
        <v>22.25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22.25</v>
      </c>
      <c r="BL57" s="8">
        <f t="shared" si="21"/>
        <v>26.57</v>
      </c>
      <c r="BM57" s="8">
        <f t="shared" si="22"/>
        <v>26.57</v>
      </c>
      <c r="BN57" s="8">
        <f t="shared" si="23"/>
        <v>22.25</v>
      </c>
      <c r="BO57" s="8">
        <f t="shared" si="24"/>
        <v>22.25</v>
      </c>
      <c r="BP57" s="182">
        <f t="shared" si="25"/>
        <v>4.32</v>
      </c>
      <c r="BQ57" s="182">
        <f t="shared" si="26"/>
        <v>4.32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920</v>
      </c>
      <c r="G58" s="16">
        <f>'[3]22'!G60</f>
        <v>0</v>
      </c>
      <c r="H58" s="17">
        <f t="shared" si="27"/>
        <v>1240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22.25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22.25</v>
      </c>
      <c r="AE58" s="8">
        <f t="shared" si="11"/>
        <v>22.25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22.25</v>
      </c>
      <c r="AL58" s="8">
        <f t="shared" si="31"/>
        <v>225.5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225.5</v>
      </c>
      <c r="AT58" s="8">
        <v>26.57</v>
      </c>
      <c r="AU58" s="8">
        <v>26.57</v>
      </c>
      <c r="AW58" s="203">
        <v>22.25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22.25</v>
      </c>
      <c r="BD58" s="203">
        <v>22.25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22.25</v>
      </c>
      <c r="BL58" s="8">
        <f t="shared" si="21"/>
        <v>26.57</v>
      </c>
      <c r="BM58" s="8">
        <f t="shared" si="22"/>
        <v>26.57</v>
      </c>
      <c r="BN58" s="8">
        <f t="shared" si="23"/>
        <v>22.25</v>
      </c>
      <c r="BO58" s="8">
        <f t="shared" si="24"/>
        <v>22.25</v>
      </c>
      <c r="BP58" s="182">
        <f t="shared" si="25"/>
        <v>4.32</v>
      </c>
      <c r="BQ58" s="182">
        <f t="shared" si="26"/>
        <v>4.32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920</v>
      </c>
      <c r="G59" s="16">
        <f>'[3]22'!G61</f>
        <v>0</v>
      </c>
      <c r="H59" s="17">
        <f t="shared" si="27"/>
        <v>1240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22.25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22.25</v>
      </c>
      <c r="AE59" s="8">
        <f t="shared" si="11"/>
        <v>22.25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22.25</v>
      </c>
      <c r="AL59" s="8">
        <f t="shared" si="31"/>
        <v>225.5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225.5</v>
      </c>
      <c r="AT59" s="8">
        <v>22.25</v>
      </c>
      <c r="AU59" s="8">
        <v>22.25</v>
      </c>
      <c r="AW59" s="203">
        <v>22.25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22.25</v>
      </c>
      <c r="BD59" s="203">
        <v>22.25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22.25</v>
      </c>
      <c r="BL59" s="8">
        <f t="shared" si="21"/>
        <v>22.25</v>
      </c>
      <c r="BM59" s="8">
        <f t="shared" si="22"/>
        <v>22.25</v>
      </c>
      <c r="BN59" s="8">
        <f t="shared" si="23"/>
        <v>22.25</v>
      </c>
      <c r="BO59" s="8">
        <f t="shared" si="24"/>
        <v>22.25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920</v>
      </c>
      <c r="G60" s="16">
        <f>'[3]22'!G62</f>
        <v>0</v>
      </c>
      <c r="H60" s="17">
        <f t="shared" si="27"/>
        <v>1240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22.25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22.25</v>
      </c>
      <c r="AE60" s="8">
        <f t="shared" si="11"/>
        <v>22.25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22.25</v>
      </c>
      <c r="AL60" s="8">
        <f t="shared" si="31"/>
        <v>225.5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225.5</v>
      </c>
      <c r="AT60" s="8">
        <v>22.25</v>
      </c>
      <c r="AU60" s="8">
        <v>22.25</v>
      </c>
      <c r="AW60" s="203">
        <v>22.25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22.25</v>
      </c>
      <c r="BD60" s="203">
        <v>22.25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22.25</v>
      </c>
      <c r="BL60" s="8">
        <f t="shared" si="21"/>
        <v>22.25</v>
      </c>
      <c r="BM60" s="8">
        <f t="shared" si="22"/>
        <v>22.25</v>
      </c>
      <c r="BN60" s="8">
        <f t="shared" si="23"/>
        <v>22.25</v>
      </c>
      <c r="BO60" s="8">
        <f t="shared" si="24"/>
        <v>22.25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920</v>
      </c>
      <c r="G61" s="16">
        <f>'[3]22'!G63</f>
        <v>0</v>
      </c>
      <c r="H61" s="17">
        <f t="shared" si="27"/>
        <v>1240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22.25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22.25</v>
      </c>
      <c r="AE61" s="8">
        <f t="shared" si="11"/>
        <v>22.25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22.25</v>
      </c>
      <c r="AL61" s="8">
        <f t="shared" si="31"/>
        <v>225.5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225.5</v>
      </c>
      <c r="AT61" s="8">
        <v>22.25</v>
      </c>
      <c r="AU61" s="8">
        <v>22.25</v>
      </c>
      <c r="AW61" s="203">
        <v>22.25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22.25</v>
      </c>
      <c r="BD61" s="203">
        <v>22.25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22.25</v>
      </c>
      <c r="BL61" s="8">
        <f t="shared" si="21"/>
        <v>22.25</v>
      </c>
      <c r="BM61" s="8">
        <f t="shared" si="22"/>
        <v>22.25</v>
      </c>
      <c r="BN61" s="8">
        <f t="shared" si="23"/>
        <v>22.25</v>
      </c>
      <c r="BO61" s="8">
        <f t="shared" si="24"/>
        <v>22.25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920</v>
      </c>
      <c r="G62" s="16">
        <f>'[3]22'!G64</f>
        <v>0</v>
      </c>
      <c r="H62" s="17">
        <f t="shared" si="27"/>
        <v>1240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22.25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22.25</v>
      </c>
      <c r="AE62" s="8">
        <f t="shared" si="11"/>
        <v>22.25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22.25</v>
      </c>
      <c r="AL62" s="8">
        <f t="shared" ref="AL62:AN98" si="35">Q62-X62-AE62</f>
        <v>225.5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225.5</v>
      </c>
      <c r="AT62" s="8">
        <v>22.25</v>
      </c>
      <c r="AU62" s="8">
        <v>22.25</v>
      </c>
      <c r="AW62" s="203">
        <v>22.25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22.25</v>
      </c>
      <c r="BD62" s="203">
        <v>22.25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22.25</v>
      </c>
      <c r="BL62" s="8">
        <f t="shared" si="21"/>
        <v>22.25</v>
      </c>
      <c r="BM62" s="8">
        <f t="shared" si="22"/>
        <v>22.25</v>
      </c>
      <c r="BN62" s="8">
        <f t="shared" si="23"/>
        <v>22.25</v>
      </c>
      <c r="BO62" s="8">
        <f t="shared" si="24"/>
        <v>22.25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920</v>
      </c>
      <c r="G63" s="16">
        <f>'[3]22'!G65</f>
        <v>0</v>
      </c>
      <c r="H63" s="17">
        <f t="shared" si="27"/>
        <v>1240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22.75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22.75</v>
      </c>
      <c r="AE63" s="8">
        <f t="shared" si="11"/>
        <v>22.75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22.75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22.75</v>
      </c>
      <c r="AU63" s="8">
        <v>22.75</v>
      </c>
      <c r="AW63" s="203">
        <v>22.75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22.75</v>
      </c>
      <c r="BD63" s="203">
        <v>22.75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22.75</v>
      </c>
      <c r="BL63" s="8">
        <f t="shared" si="21"/>
        <v>22.75</v>
      </c>
      <c r="BM63" s="8">
        <f t="shared" si="22"/>
        <v>22.75</v>
      </c>
      <c r="BN63" s="8">
        <f t="shared" si="23"/>
        <v>22.75</v>
      </c>
      <c r="BO63" s="8">
        <f t="shared" si="24"/>
        <v>22.75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920</v>
      </c>
      <c r="G64" s="16">
        <f>'[3]22'!G66</f>
        <v>0</v>
      </c>
      <c r="H64" s="17">
        <f t="shared" si="27"/>
        <v>1240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22.75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22.75</v>
      </c>
      <c r="AE64" s="8">
        <f t="shared" si="11"/>
        <v>22.75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22.75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22.75</v>
      </c>
      <c r="AU64" s="8">
        <v>22.75</v>
      </c>
      <c r="AW64" s="203">
        <v>22.75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22.75</v>
      </c>
      <c r="BD64" s="203">
        <v>22.75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22.75</v>
      </c>
      <c r="BL64" s="8">
        <f t="shared" si="21"/>
        <v>22.75</v>
      </c>
      <c r="BM64" s="8">
        <f t="shared" si="22"/>
        <v>22.75</v>
      </c>
      <c r="BN64" s="8">
        <f t="shared" si="23"/>
        <v>22.75</v>
      </c>
      <c r="BO64" s="8">
        <f t="shared" si="24"/>
        <v>22.75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920</v>
      </c>
      <c r="G65" s="16">
        <f>'[3]22'!G67</f>
        <v>0</v>
      </c>
      <c r="H65" s="17">
        <f t="shared" si="27"/>
        <v>1240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3">
        <v>17.79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17.79</v>
      </c>
      <c r="BD65" s="203">
        <v>17.79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920</v>
      </c>
      <c r="G66" s="16">
        <f>'[3]22'!G68</f>
        <v>0</v>
      </c>
      <c r="H66" s="17">
        <f t="shared" si="27"/>
        <v>1240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3">
        <v>17.79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17.79</v>
      </c>
      <c r="BD66" s="203">
        <v>17.79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920</v>
      </c>
      <c r="G67" s="16">
        <f>'[3]22'!G69</f>
        <v>0</v>
      </c>
      <c r="H67" s="17">
        <f t="shared" si="27"/>
        <v>1240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3">
        <v>17.79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17.79</v>
      </c>
      <c r="BD67" s="203">
        <v>17.79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920</v>
      </c>
      <c r="G68" s="16">
        <f>'[3]22'!G70</f>
        <v>0</v>
      </c>
      <c r="H68" s="17">
        <f t="shared" si="27"/>
        <v>1240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3">
        <v>17.79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17.79</v>
      </c>
      <c r="BD68" s="203">
        <v>17.79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920</v>
      </c>
      <c r="G69" s="16">
        <f>'[3]22'!G71</f>
        <v>0</v>
      </c>
      <c r="H69" s="17">
        <f t="shared" ref="H69:H98" si="59">SUM(B69:G69)</f>
        <v>1240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17.79</v>
      </c>
      <c r="AU69" s="8">
        <v>17.79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17.79</v>
      </c>
      <c r="BM69" s="8">
        <f t="shared" si="54"/>
        <v>17.79</v>
      </c>
      <c r="BN69" s="8">
        <f t="shared" si="55"/>
        <v>22.75</v>
      </c>
      <c r="BO69" s="8">
        <f t="shared" si="56"/>
        <v>22.75</v>
      </c>
      <c r="BP69" s="182">
        <f t="shared" si="57"/>
        <v>-4.9600000000000009</v>
      </c>
      <c r="BQ69" s="182">
        <f t="shared" si="58"/>
        <v>-4.9600000000000009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920</v>
      </c>
      <c r="G70" s="16">
        <f>'[3]22'!G72</f>
        <v>0</v>
      </c>
      <c r="H70" s="17">
        <f t="shared" si="59"/>
        <v>1240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17.79</v>
      </c>
      <c r="AU70" s="8">
        <v>17.79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17.79</v>
      </c>
      <c r="BM70" s="8">
        <f t="shared" si="54"/>
        <v>17.79</v>
      </c>
      <c r="BN70" s="8">
        <f t="shared" si="55"/>
        <v>22.75</v>
      </c>
      <c r="BO70" s="8">
        <f t="shared" si="56"/>
        <v>22.75</v>
      </c>
      <c r="BP70" s="182">
        <f t="shared" si="57"/>
        <v>-4.9600000000000009</v>
      </c>
      <c r="BQ70" s="182">
        <f t="shared" si="58"/>
        <v>-4.9600000000000009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920</v>
      </c>
      <c r="G71" s="16">
        <f>'[3]22'!G73</f>
        <v>0</v>
      </c>
      <c r="H71" s="17">
        <f t="shared" si="59"/>
        <v>1240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920</v>
      </c>
      <c r="G72" s="16">
        <f>'[3]22'!G74</f>
        <v>0</v>
      </c>
      <c r="H72" s="17">
        <f t="shared" si="59"/>
        <v>1240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22.75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22.75</v>
      </c>
      <c r="AE72" s="8">
        <f t="shared" si="43"/>
        <v>22.75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22.75</v>
      </c>
      <c r="AL72" s="8">
        <f t="shared" si="35"/>
        <v>224.5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</v>
      </c>
      <c r="AT72" s="8">
        <v>22.75</v>
      </c>
      <c r="AU72" s="8">
        <v>22.75</v>
      </c>
      <c r="AW72" s="203">
        <v>22.75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22.75</v>
      </c>
      <c r="BD72" s="203">
        <v>22.75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22.75</v>
      </c>
      <c r="BL72" s="8">
        <f t="shared" si="53"/>
        <v>22.75</v>
      </c>
      <c r="BM72" s="8">
        <f t="shared" si="54"/>
        <v>22.75</v>
      </c>
      <c r="BN72" s="8">
        <f t="shared" si="55"/>
        <v>22.75</v>
      </c>
      <c r="BO72" s="8">
        <f t="shared" si="56"/>
        <v>22.75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920</v>
      </c>
      <c r="G73" s="16">
        <f>'[3]22'!G75</f>
        <v>0</v>
      </c>
      <c r="H73" s="17">
        <f t="shared" si="59"/>
        <v>1240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920</v>
      </c>
      <c r="G74" s="16">
        <f>'[3]22'!G76</f>
        <v>0</v>
      </c>
      <c r="H74" s="17">
        <f t="shared" si="59"/>
        <v>1240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22.75</v>
      </c>
      <c r="AE74" s="8">
        <f t="shared" si="43"/>
        <v>22.75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22.75</v>
      </c>
      <c r="AL74" s="8">
        <f t="shared" si="35"/>
        <v>224.5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</v>
      </c>
      <c r="AT74" s="8">
        <v>22.75</v>
      </c>
      <c r="AU74" s="8">
        <v>22.75</v>
      </c>
      <c r="AW74" s="203">
        <v>22.75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22.75</v>
      </c>
      <c r="BD74" s="203">
        <v>22.75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22.75</v>
      </c>
      <c r="BL74" s="8">
        <f t="shared" si="53"/>
        <v>22.75</v>
      </c>
      <c r="BM74" s="8">
        <f t="shared" si="54"/>
        <v>22.75</v>
      </c>
      <c r="BN74" s="8">
        <f t="shared" si="55"/>
        <v>22.75</v>
      </c>
      <c r="BO74" s="8">
        <f t="shared" si="56"/>
        <v>22.75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940</v>
      </c>
      <c r="G75" s="16">
        <f>'[3]22'!G77</f>
        <v>0</v>
      </c>
      <c r="H75" s="17">
        <f t="shared" si="59"/>
        <v>1260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22.75</v>
      </c>
      <c r="AE75" s="8">
        <f t="shared" si="43"/>
        <v>22.75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22.75</v>
      </c>
      <c r="AL75" s="8">
        <f t="shared" si="35"/>
        <v>224.5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</v>
      </c>
      <c r="AT75" s="8">
        <v>22.75</v>
      </c>
      <c r="AU75" s="8">
        <v>22.75</v>
      </c>
      <c r="AW75" s="203">
        <v>22.75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22.75</v>
      </c>
      <c r="BD75" s="203">
        <v>22.75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22.75</v>
      </c>
      <c r="BL75" s="8">
        <f t="shared" si="53"/>
        <v>22.75</v>
      </c>
      <c r="BM75" s="8">
        <f t="shared" si="54"/>
        <v>22.75</v>
      </c>
      <c r="BN75" s="8">
        <f t="shared" si="55"/>
        <v>22.75</v>
      </c>
      <c r="BO75" s="8">
        <f t="shared" si="56"/>
        <v>22.75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940</v>
      </c>
      <c r="G76" s="16">
        <f>'[3]22'!G78</f>
        <v>0</v>
      </c>
      <c r="H76" s="17">
        <f t="shared" si="59"/>
        <v>1260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22.75</v>
      </c>
      <c r="AE76" s="8">
        <f t="shared" si="43"/>
        <v>22.75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22.75</v>
      </c>
      <c r="AL76" s="8">
        <f t="shared" si="35"/>
        <v>224.5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</v>
      </c>
      <c r="AT76" s="8">
        <v>22.75</v>
      </c>
      <c r="AU76" s="8">
        <v>22.75</v>
      </c>
      <c r="AW76" s="203">
        <v>22.75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22.75</v>
      </c>
      <c r="BD76" s="203">
        <v>22.75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22.75</v>
      </c>
      <c r="BL76" s="8">
        <f t="shared" si="53"/>
        <v>22.75</v>
      </c>
      <c r="BM76" s="8">
        <f t="shared" si="54"/>
        <v>22.75</v>
      </c>
      <c r="BN76" s="8">
        <f t="shared" si="55"/>
        <v>22.75</v>
      </c>
      <c r="BO76" s="8">
        <f t="shared" si="56"/>
        <v>22.75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940</v>
      </c>
      <c r="G77" s="16">
        <f>'[3]22'!G79</f>
        <v>0</v>
      </c>
      <c r="H77" s="17">
        <f t="shared" si="59"/>
        <v>1260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22.75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22.75</v>
      </c>
      <c r="AE77" s="8">
        <f t="shared" si="43"/>
        <v>22.75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22.75</v>
      </c>
      <c r="AL77" s="8">
        <f t="shared" si="35"/>
        <v>224.5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224.5</v>
      </c>
      <c r="AT77" s="8">
        <v>22.75</v>
      </c>
      <c r="AU77" s="8">
        <v>22.75</v>
      </c>
      <c r="AW77" s="203">
        <v>22.75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22.75</v>
      </c>
      <c r="BD77" s="203">
        <v>22.75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22.75</v>
      </c>
      <c r="BL77" s="8">
        <f t="shared" si="53"/>
        <v>22.75</v>
      </c>
      <c r="BM77" s="8">
        <f t="shared" si="54"/>
        <v>22.75</v>
      </c>
      <c r="BN77" s="8">
        <f t="shared" si="55"/>
        <v>22.75</v>
      </c>
      <c r="BO77" s="8">
        <f t="shared" si="56"/>
        <v>22.75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940</v>
      </c>
      <c r="G78" s="16">
        <f>'[3]22'!G80</f>
        <v>0</v>
      </c>
      <c r="H78" s="17">
        <f t="shared" si="59"/>
        <v>1260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22.75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22.75</v>
      </c>
      <c r="AE78" s="8">
        <f t="shared" si="43"/>
        <v>22.75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22.75</v>
      </c>
      <c r="AL78" s="8">
        <f t="shared" si="35"/>
        <v>224.5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224.5</v>
      </c>
      <c r="AT78" s="8">
        <v>22.75</v>
      </c>
      <c r="AU78" s="8">
        <v>22.75</v>
      </c>
      <c r="AW78" s="203">
        <v>22.75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22.75</v>
      </c>
      <c r="BD78" s="203">
        <v>22.75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22.75</v>
      </c>
      <c r="BL78" s="8">
        <f t="shared" si="53"/>
        <v>22.75</v>
      </c>
      <c r="BM78" s="8">
        <f t="shared" si="54"/>
        <v>22.75</v>
      </c>
      <c r="BN78" s="8">
        <f t="shared" si="55"/>
        <v>22.75</v>
      </c>
      <c r="BO78" s="8">
        <f t="shared" si="56"/>
        <v>22.75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940</v>
      </c>
      <c r="G79" s="16">
        <f>'[3]22'!G81</f>
        <v>0</v>
      </c>
      <c r="H79" s="17">
        <f t="shared" si="59"/>
        <v>1260</v>
      </c>
      <c r="I79" s="15">
        <f>'[3]22'!J81</f>
        <v>274.5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274.5</v>
      </c>
      <c r="P79" s="18">
        <f>frq!C79</f>
        <v>1</v>
      </c>
      <c r="Q79" s="15">
        <f t="shared" si="33"/>
        <v>274.5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274.5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274.5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274.5</v>
      </c>
      <c r="AT79" s="8">
        <v>0</v>
      </c>
      <c r="AU79" s="8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940</v>
      </c>
      <c r="G80" s="16">
        <f>'[3]22'!G82</f>
        <v>0</v>
      </c>
      <c r="H80" s="17">
        <f t="shared" si="59"/>
        <v>1260</v>
      </c>
      <c r="I80" s="15">
        <f>'[3]22'!J82</f>
        <v>274.5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274.5</v>
      </c>
      <c r="P80" s="18">
        <f>frq!C80</f>
        <v>1</v>
      </c>
      <c r="Q80" s="15">
        <f t="shared" si="33"/>
        <v>274.5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274.5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274.5</v>
      </c>
      <c r="AT80" s="8">
        <v>0</v>
      </c>
      <c r="AU80" s="8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940</v>
      </c>
      <c r="G81" s="16">
        <f>'[3]22'!G83</f>
        <v>0</v>
      </c>
      <c r="H81" s="17">
        <f t="shared" si="59"/>
        <v>1260</v>
      </c>
      <c r="I81" s="15">
        <f>'[3]22'!J83</f>
        <v>274.5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274.5</v>
      </c>
      <c r="P81" s="18">
        <f>frq!C81</f>
        <v>1</v>
      </c>
      <c r="Q81" s="15">
        <f t="shared" si="33"/>
        <v>274.5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274.5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274.5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274.5</v>
      </c>
      <c r="AT81" s="8">
        <v>0</v>
      </c>
      <c r="AU81" s="8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940</v>
      </c>
      <c r="G82" s="16">
        <f>'[3]22'!G84</f>
        <v>0</v>
      </c>
      <c r="H82" s="17">
        <f t="shared" si="59"/>
        <v>1260</v>
      </c>
      <c r="I82" s="15">
        <f>'[3]22'!J84</f>
        <v>274.5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274.5</v>
      </c>
      <c r="P82" s="18">
        <f>frq!C82</f>
        <v>1</v>
      </c>
      <c r="Q82" s="15">
        <f t="shared" si="33"/>
        <v>274.5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274.5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274.5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274.5</v>
      </c>
      <c r="AT82" s="8">
        <v>0</v>
      </c>
      <c r="AU82" s="8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940</v>
      </c>
      <c r="G83" s="16">
        <f>'[3]22'!G85</f>
        <v>0</v>
      </c>
      <c r="H83" s="17">
        <f t="shared" si="59"/>
        <v>1260</v>
      </c>
      <c r="I83" s="15">
        <f>'[3]22'!J85</f>
        <v>274.5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274.5</v>
      </c>
      <c r="P83" s="18">
        <f>frq!C83</f>
        <v>1</v>
      </c>
      <c r="Q83" s="15">
        <f t="shared" si="33"/>
        <v>274.5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274.5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274.5</v>
      </c>
      <c r="AT83" s="8">
        <v>0</v>
      </c>
      <c r="AU83" s="8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940</v>
      </c>
      <c r="G84" s="16">
        <f>'[3]22'!G86</f>
        <v>0</v>
      </c>
      <c r="H84" s="17">
        <f t="shared" si="59"/>
        <v>1260</v>
      </c>
      <c r="I84" s="15">
        <f>'[3]22'!J86</f>
        <v>274.5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274.5</v>
      </c>
      <c r="P84" s="18">
        <f>frq!C84</f>
        <v>1</v>
      </c>
      <c r="Q84" s="15">
        <f t="shared" si="33"/>
        <v>274.5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274.5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274.5</v>
      </c>
      <c r="AT84" s="8">
        <v>0</v>
      </c>
      <c r="AU84" s="8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940</v>
      </c>
      <c r="G85" s="16">
        <f>'[3]22'!G87</f>
        <v>0</v>
      </c>
      <c r="H85" s="17">
        <f t="shared" si="59"/>
        <v>1260</v>
      </c>
      <c r="I85" s="15">
        <f>'[3]22'!J87</f>
        <v>274.5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274.5</v>
      </c>
      <c r="P85" s="18">
        <f>frq!C85</f>
        <v>1</v>
      </c>
      <c r="Q85" s="15">
        <f t="shared" si="33"/>
        <v>274.5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274.5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274.5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274.5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940</v>
      </c>
      <c r="G86" s="16">
        <f>'[3]22'!G88</f>
        <v>0</v>
      </c>
      <c r="H86" s="17">
        <f t="shared" si="59"/>
        <v>1260</v>
      </c>
      <c r="I86" s="15">
        <f>'[3]22'!J88</f>
        <v>274.5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274.5</v>
      </c>
      <c r="P86" s="18">
        <f>frq!C86</f>
        <v>1</v>
      </c>
      <c r="Q86" s="15">
        <f t="shared" si="33"/>
        <v>274.5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274.5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274.5</v>
      </c>
      <c r="AT86" s="8">
        <v>0</v>
      </c>
      <c r="AU86" s="8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940</v>
      </c>
      <c r="G87" s="16">
        <f>'[3]22'!G89</f>
        <v>0</v>
      </c>
      <c r="H87" s="17">
        <f t="shared" si="59"/>
        <v>1260</v>
      </c>
      <c r="I87" s="15">
        <f>'[3]22'!J89</f>
        <v>274.5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274.5</v>
      </c>
      <c r="P87" s="18">
        <f>frq!C87</f>
        <v>1</v>
      </c>
      <c r="Q87" s="15">
        <f t="shared" si="33"/>
        <v>274.5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274.5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274.5</v>
      </c>
      <c r="AT87" s="8">
        <v>0</v>
      </c>
      <c r="AU87" s="8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940</v>
      </c>
      <c r="G88" s="16">
        <f>'[3]22'!G90</f>
        <v>0</v>
      </c>
      <c r="H88" s="17">
        <f t="shared" si="59"/>
        <v>1260</v>
      </c>
      <c r="I88" s="15">
        <f>'[3]22'!J90</f>
        <v>274.5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274.5</v>
      </c>
      <c r="P88" s="18">
        <f>frq!C88</f>
        <v>1</v>
      </c>
      <c r="Q88" s="15">
        <f t="shared" si="33"/>
        <v>274.5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274.5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274.5</v>
      </c>
      <c r="AT88" s="8">
        <v>0</v>
      </c>
      <c r="AU88" s="8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940</v>
      </c>
      <c r="G89" s="16">
        <f>'[3]22'!G91</f>
        <v>0</v>
      </c>
      <c r="H89" s="17">
        <f t="shared" si="59"/>
        <v>1260</v>
      </c>
      <c r="I89" s="15">
        <f>'[3]22'!J91</f>
        <v>274.5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274.5</v>
      </c>
      <c r="P89" s="18">
        <f>frq!C89</f>
        <v>1</v>
      </c>
      <c r="Q89" s="15">
        <f t="shared" si="33"/>
        <v>274.5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274.5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T89" s="8">
        <v>0</v>
      </c>
      <c r="AU89" s="8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940</v>
      </c>
      <c r="G90" s="16">
        <f>'[3]22'!G92</f>
        <v>0</v>
      </c>
      <c r="H90" s="17">
        <f t="shared" si="59"/>
        <v>1260</v>
      </c>
      <c r="I90" s="15">
        <f>'[3]22'!J92</f>
        <v>274.5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274.5</v>
      </c>
      <c r="P90" s="18">
        <f>frq!C90</f>
        <v>1</v>
      </c>
      <c r="Q90" s="15">
        <f t="shared" si="33"/>
        <v>274.5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274.5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T90" s="8">
        <v>0</v>
      </c>
      <c r="AU90" s="8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940</v>
      </c>
      <c r="G91" s="16">
        <f>'[3]22'!G93</f>
        <v>0</v>
      </c>
      <c r="H91" s="17">
        <f t="shared" si="59"/>
        <v>1260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22.75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22.75</v>
      </c>
      <c r="AE91" s="8">
        <f t="shared" si="43"/>
        <v>22.75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22.75</v>
      </c>
      <c r="AL91" s="8">
        <f t="shared" si="35"/>
        <v>224.5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</v>
      </c>
      <c r="AT91" s="8">
        <v>0</v>
      </c>
      <c r="AU91" s="8">
        <v>0</v>
      </c>
      <c r="AW91" s="203">
        <v>22.75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22.75</v>
      </c>
      <c r="BD91" s="203">
        <v>22.75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22.75</v>
      </c>
      <c r="BL91" s="8">
        <f t="shared" si="53"/>
        <v>0</v>
      </c>
      <c r="BM91" s="8">
        <f t="shared" si="54"/>
        <v>0</v>
      </c>
      <c r="BN91" s="8">
        <f t="shared" si="55"/>
        <v>22.75</v>
      </c>
      <c r="BO91" s="8">
        <f t="shared" si="56"/>
        <v>22.75</v>
      </c>
      <c r="BP91" s="182">
        <f t="shared" si="57"/>
        <v>-22.75</v>
      </c>
      <c r="BQ91" s="182">
        <f t="shared" si="58"/>
        <v>-22.75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940</v>
      </c>
      <c r="G92" s="16">
        <f>'[3]22'!G94</f>
        <v>0</v>
      </c>
      <c r="H92" s="17">
        <f t="shared" si="59"/>
        <v>1260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22.75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22.75</v>
      </c>
      <c r="AE92" s="8">
        <f t="shared" si="43"/>
        <v>22.75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22.75</v>
      </c>
      <c r="AL92" s="8">
        <f t="shared" si="35"/>
        <v>224.5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224.5</v>
      </c>
      <c r="AT92" s="8">
        <v>0</v>
      </c>
      <c r="AU92" s="8">
        <v>0</v>
      </c>
      <c r="AW92" s="203">
        <v>22.75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22.75</v>
      </c>
      <c r="BD92" s="203">
        <v>22.75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22.75</v>
      </c>
      <c r="BL92" s="8">
        <f t="shared" si="53"/>
        <v>0</v>
      </c>
      <c r="BM92" s="8">
        <f t="shared" si="54"/>
        <v>0</v>
      </c>
      <c r="BN92" s="8">
        <f t="shared" si="55"/>
        <v>22.75</v>
      </c>
      <c r="BO92" s="8">
        <f t="shared" si="56"/>
        <v>22.75</v>
      </c>
      <c r="BP92" s="182">
        <f t="shared" si="57"/>
        <v>-22.75</v>
      </c>
      <c r="BQ92" s="182">
        <f t="shared" si="58"/>
        <v>-22.75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940</v>
      </c>
      <c r="G93" s="16">
        <f>'[3]22'!G95</f>
        <v>0</v>
      </c>
      <c r="H93" s="17">
        <f t="shared" si="59"/>
        <v>1260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22.75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22.75</v>
      </c>
      <c r="AE93" s="8">
        <f t="shared" si="43"/>
        <v>22.75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22.75</v>
      </c>
      <c r="AL93" s="8">
        <f t="shared" si="35"/>
        <v>224.5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224.5</v>
      </c>
      <c r="AT93" s="8">
        <v>22.75</v>
      </c>
      <c r="AU93" s="8">
        <v>22.75</v>
      </c>
      <c r="AW93" s="203">
        <v>22.75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22.75</v>
      </c>
      <c r="BD93" s="203">
        <v>22.75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22.75</v>
      </c>
      <c r="BL93" s="8">
        <f t="shared" si="53"/>
        <v>22.75</v>
      </c>
      <c r="BM93" s="8">
        <f t="shared" si="54"/>
        <v>22.75</v>
      </c>
      <c r="BN93" s="8">
        <f t="shared" si="55"/>
        <v>22.75</v>
      </c>
      <c r="BO93" s="8">
        <f t="shared" si="56"/>
        <v>22.75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940</v>
      </c>
      <c r="G94" s="16">
        <f>'[3]22'!G96</f>
        <v>0</v>
      </c>
      <c r="H94" s="17">
        <f t="shared" si="59"/>
        <v>1260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22.75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22.75</v>
      </c>
      <c r="AE94" s="8">
        <f t="shared" si="43"/>
        <v>22.75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22.75</v>
      </c>
      <c r="AL94" s="8">
        <f t="shared" si="35"/>
        <v>224.5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224.5</v>
      </c>
      <c r="AT94" s="8">
        <v>22.75</v>
      </c>
      <c r="AU94" s="8">
        <v>22.75</v>
      </c>
      <c r="AW94" s="203">
        <v>22.75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22.75</v>
      </c>
      <c r="BD94" s="203">
        <v>22.75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22.75</v>
      </c>
      <c r="BL94" s="8">
        <f t="shared" si="53"/>
        <v>22.75</v>
      </c>
      <c r="BM94" s="8">
        <f t="shared" si="54"/>
        <v>22.75</v>
      </c>
      <c r="BN94" s="8">
        <f t="shared" si="55"/>
        <v>22.75</v>
      </c>
      <c r="BO94" s="8">
        <f t="shared" si="56"/>
        <v>22.75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940</v>
      </c>
      <c r="G95" s="16">
        <f>'[3]22'!G97</f>
        <v>0</v>
      </c>
      <c r="H95" s="17">
        <f t="shared" si="59"/>
        <v>1260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22.75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22.75</v>
      </c>
      <c r="AE95" s="8">
        <f t="shared" si="43"/>
        <v>22.75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22.75</v>
      </c>
      <c r="AL95" s="8">
        <f t="shared" si="35"/>
        <v>224.5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224.5</v>
      </c>
      <c r="AT95" s="8">
        <v>22.75</v>
      </c>
      <c r="AU95" s="8">
        <v>22.75</v>
      </c>
      <c r="AW95" s="203">
        <v>22.75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22.75</v>
      </c>
      <c r="BD95" s="203">
        <v>22.75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22.75</v>
      </c>
      <c r="BL95" s="8">
        <f t="shared" si="53"/>
        <v>22.75</v>
      </c>
      <c r="BM95" s="8">
        <f t="shared" si="54"/>
        <v>22.75</v>
      </c>
      <c r="BN95" s="8">
        <f t="shared" si="55"/>
        <v>22.75</v>
      </c>
      <c r="BO95" s="8">
        <f t="shared" si="56"/>
        <v>22.75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940</v>
      </c>
      <c r="G96" s="16">
        <f>'[3]22'!G98</f>
        <v>0</v>
      </c>
      <c r="H96" s="17">
        <f t="shared" si="59"/>
        <v>1260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22.75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22.75</v>
      </c>
      <c r="AE96" s="8">
        <f t="shared" si="43"/>
        <v>22.75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22.75</v>
      </c>
      <c r="AL96" s="8">
        <f t="shared" si="35"/>
        <v>224.5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224.5</v>
      </c>
      <c r="AT96" s="8">
        <v>22.75</v>
      </c>
      <c r="AU96" s="8">
        <v>22.75</v>
      </c>
      <c r="AW96" s="203">
        <v>22.75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22.75</v>
      </c>
      <c r="BD96" s="203">
        <v>22.75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22.75</v>
      </c>
      <c r="BL96" s="8">
        <f t="shared" si="53"/>
        <v>22.75</v>
      </c>
      <c r="BM96" s="8">
        <f t="shared" si="54"/>
        <v>22.75</v>
      </c>
      <c r="BN96" s="8">
        <f t="shared" si="55"/>
        <v>22.75</v>
      </c>
      <c r="BO96" s="8">
        <f t="shared" si="56"/>
        <v>22.75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940</v>
      </c>
      <c r="G97" s="16">
        <f>'[3]22'!G99</f>
        <v>0</v>
      </c>
      <c r="H97" s="17">
        <f t="shared" si="59"/>
        <v>1260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22.75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22.75</v>
      </c>
      <c r="AE97" s="8">
        <f t="shared" si="43"/>
        <v>22.75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22.75</v>
      </c>
      <c r="AL97" s="8">
        <f t="shared" si="35"/>
        <v>224.5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224.5</v>
      </c>
      <c r="AT97" s="8">
        <v>22.75</v>
      </c>
      <c r="AU97" s="8">
        <v>22.75</v>
      </c>
      <c r="AW97" s="203">
        <v>22.75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22.75</v>
      </c>
      <c r="BD97" s="203">
        <v>22.75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22.75</v>
      </c>
      <c r="BL97" s="8">
        <f t="shared" si="53"/>
        <v>22.75</v>
      </c>
      <c r="BM97" s="8">
        <f t="shared" si="54"/>
        <v>22.75</v>
      </c>
      <c r="BN97" s="8">
        <f t="shared" si="55"/>
        <v>22.75</v>
      </c>
      <c r="BO97" s="8">
        <f t="shared" si="56"/>
        <v>22.75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940</v>
      </c>
      <c r="G98" s="16">
        <f>'[3]22'!G100</f>
        <v>0</v>
      </c>
      <c r="H98" s="17">
        <f t="shared" si="59"/>
        <v>1260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22.75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22.75</v>
      </c>
      <c r="AE98" s="8">
        <f t="shared" si="43"/>
        <v>22.75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22.75</v>
      </c>
      <c r="AL98" s="8">
        <f t="shared" si="35"/>
        <v>224.5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224.5</v>
      </c>
      <c r="AT98" s="8">
        <v>22.75</v>
      </c>
      <c r="AU98" s="8">
        <v>22.75</v>
      </c>
      <c r="AW98" s="203">
        <v>22.75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22.75</v>
      </c>
      <c r="BD98" s="203">
        <v>22.75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22.75</v>
      </c>
      <c r="BL98" s="8">
        <f t="shared" si="53"/>
        <v>22.75</v>
      </c>
      <c r="BM98" s="8">
        <f t="shared" si="54"/>
        <v>22.75</v>
      </c>
      <c r="BN98" s="8">
        <f t="shared" si="55"/>
        <v>22.75</v>
      </c>
      <c r="BO98" s="8">
        <f t="shared" si="56"/>
        <v>22.75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6.4935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6.4935</v>
      </c>
      <c r="P99" s="15">
        <f t="shared" si="62"/>
        <v>2.4E-2</v>
      </c>
      <c r="Q99" s="15">
        <f t="shared" si="62"/>
        <v>6.4935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6.4935</v>
      </c>
      <c r="X99" s="15">
        <f t="shared" si="62"/>
        <v>0.47281000000000006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0.47281000000000006</v>
      </c>
      <c r="AE99" s="15">
        <f t="shared" si="62"/>
        <v>0.47281000000000006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0.47281000000000006</v>
      </c>
      <c r="AL99" s="15">
        <f t="shared" si="62"/>
        <v>5.547880000000001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5.547880000000001</v>
      </c>
      <c r="AS99" s="15">
        <f t="shared" si="62"/>
        <v>0</v>
      </c>
      <c r="AT99" s="15">
        <f t="shared" si="62"/>
        <v>0.47070000000000001</v>
      </c>
      <c r="AU99" s="15">
        <f t="shared" si="62"/>
        <v>0.46145000000000003</v>
      </c>
      <c r="AV99" s="15">
        <f t="shared" si="62"/>
        <v>0</v>
      </c>
      <c r="AW99" s="15">
        <f t="shared" si="62"/>
        <v>0.47281000000000006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0.47281000000000006</v>
      </c>
      <c r="BD99" s="15">
        <f t="shared" si="62"/>
        <v>0.47281000000000006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0.47281000000000006</v>
      </c>
      <c r="BK99" s="15"/>
      <c r="BL99" s="15">
        <f t="shared" si="63"/>
        <v>0.47070000000000001</v>
      </c>
      <c r="BM99" s="15">
        <f t="shared" si="63"/>
        <v>0.46145000000000003</v>
      </c>
      <c r="BN99" s="15">
        <f t="shared" si="63"/>
        <v>0.47281000000000006</v>
      </c>
      <c r="BO99" s="15">
        <f t="shared" si="63"/>
        <v>0.47281000000000006</v>
      </c>
      <c r="BP99" s="15">
        <f t="shared" si="63"/>
        <v>-2.1099999999999995E-3</v>
      </c>
      <c r="BQ99" s="15">
        <f t="shared" si="63"/>
        <v>-1.1359999999999999E-2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11</v>
      </c>
      <c r="J3">
        <f>BYPL_EOD!AI3+BYPL_EOD!AJ3</f>
        <v>5.15</v>
      </c>
      <c r="K3">
        <f>MES_EOD!AI3+MES_EOD!AJ3</f>
        <v>1.94</v>
      </c>
      <c r="L3">
        <f>NDMC_EOD!AI3+NDMC_EOD!AJ3</f>
        <v>9.7200000000000006</v>
      </c>
      <c r="M3">
        <f>TPDDL_EOD!AI3+TPDDL_EOD!AJ3</f>
        <v>6.18</v>
      </c>
      <c r="N3">
        <f t="shared" ref="N3:N66" si="0">SUM(I3:M3)</f>
        <v>33.99</v>
      </c>
      <c r="O3" s="154">
        <f t="shared" ref="O3:O66" si="1">G3-N3</f>
        <v>9.9999999999980105E-3</v>
      </c>
      <c r="P3">
        <v>11.003236245954692</v>
      </c>
      <c r="Q3">
        <v>5.1515151515151514</v>
      </c>
      <c r="R3">
        <v>1.9405707561047365</v>
      </c>
      <c r="S3">
        <v>9.7228596646072383</v>
      </c>
      <c r="T3">
        <v>6.1818181818181808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11</v>
      </c>
      <c r="J4">
        <f>BYPL_EOD!AI4+BYPL_EOD!AJ4</f>
        <v>5.15</v>
      </c>
      <c r="K4">
        <f>MES_EOD!AI4+MES_EOD!AJ4</f>
        <v>1.94</v>
      </c>
      <c r="L4">
        <f>NDMC_EOD!AI4+NDMC_EOD!AJ4</f>
        <v>9.7200000000000006</v>
      </c>
      <c r="M4">
        <f>TPDDL_EOD!AI4+TPDDL_EOD!AJ4</f>
        <v>6.18</v>
      </c>
      <c r="N4">
        <f t="shared" si="0"/>
        <v>33.99</v>
      </c>
      <c r="O4" s="154">
        <f t="shared" si="1"/>
        <v>9.9999999999980105E-3</v>
      </c>
      <c r="P4">
        <v>11.003236245954692</v>
      </c>
      <c r="Q4">
        <v>5.1515151515151514</v>
      </c>
      <c r="R4">
        <v>1.9405707561047365</v>
      </c>
      <c r="S4">
        <v>9.7228596646072383</v>
      </c>
      <c r="T4">
        <v>6.1818181818181808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11</v>
      </c>
      <c r="J5">
        <f>BYPL_EOD!AI5+BYPL_EOD!AJ5</f>
        <v>5.15</v>
      </c>
      <c r="K5">
        <f>MES_EOD!AI5+MES_EOD!AJ5</f>
        <v>1.94</v>
      </c>
      <c r="L5">
        <f>NDMC_EOD!AI5+NDMC_EOD!AJ5</f>
        <v>9.7200000000000006</v>
      </c>
      <c r="M5">
        <f>TPDDL_EOD!AI5+TPDDL_EOD!AJ5</f>
        <v>6.18</v>
      </c>
      <c r="N5">
        <f t="shared" si="0"/>
        <v>33.99</v>
      </c>
      <c r="O5" s="154">
        <f t="shared" si="1"/>
        <v>9.9999999999980105E-3</v>
      </c>
      <c r="P5">
        <v>11.003236245954692</v>
      </c>
      <c r="Q5">
        <v>5.1515151515151514</v>
      </c>
      <c r="R5">
        <v>1.9405707561047365</v>
      </c>
      <c r="S5">
        <v>9.7228596646072383</v>
      </c>
      <c r="T5">
        <v>6.1818181818181808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11</v>
      </c>
      <c r="J6">
        <f>BYPL_EOD!AI6+BYPL_EOD!AJ6</f>
        <v>5.15</v>
      </c>
      <c r="K6">
        <f>MES_EOD!AI6+MES_EOD!AJ6</f>
        <v>1.94</v>
      </c>
      <c r="L6">
        <f>NDMC_EOD!AI6+NDMC_EOD!AJ6</f>
        <v>9.7200000000000006</v>
      </c>
      <c r="M6">
        <f>TPDDL_EOD!AI6+TPDDL_EOD!AJ6</f>
        <v>6.18</v>
      </c>
      <c r="N6">
        <f t="shared" si="0"/>
        <v>33.99</v>
      </c>
      <c r="O6" s="154">
        <f t="shared" si="1"/>
        <v>9.9999999999980105E-3</v>
      </c>
      <c r="P6">
        <v>11.003236245954692</v>
      </c>
      <c r="Q6">
        <v>5.1515151515151514</v>
      </c>
      <c r="R6">
        <v>1.9405707561047365</v>
      </c>
      <c r="S6">
        <v>9.7228596646072383</v>
      </c>
      <c r="T6">
        <v>6.1818181818181808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11</v>
      </c>
      <c r="J7">
        <f>BYPL_EOD!AI7+BYPL_EOD!AJ7</f>
        <v>5.15</v>
      </c>
      <c r="K7">
        <f>MES_EOD!AI7+MES_EOD!AJ7</f>
        <v>1.94</v>
      </c>
      <c r="L7">
        <f>NDMC_EOD!AI7+NDMC_EOD!AJ7</f>
        <v>9.7200000000000006</v>
      </c>
      <c r="M7">
        <f>TPDDL_EOD!AI7+TPDDL_EOD!AJ7</f>
        <v>6.18</v>
      </c>
      <c r="N7">
        <f t="shared" si="0"/>
        <v>33.99</v>
      </c>
      <c r="O7" s="154">
        <f t="shared" si="1"/>
        <v>9.9999999999980105E-3</v>
      </c>
      <c r="P7">
        <v>11.003236245954692</v>
      </c>
      <c r="Q7">
        <v>5.1515151515151514</v>
      </c>
      <c r="R7">
        <v>1.9405707561047365</v>
      </c>
      <c r="S7">
        <v>9.7228596646072383</v>
      </c>
      <c r="T7">
        <v>6.1818181818181808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11</v>
      </c>
      <c r="J8">
        <f>BYPL_EOD!AI8+BYPL_EOD!AJ8</f>
        <v>5.15</v>
      </c>
      <c r="K8">
        <f>MES_EOD!AI8+MES_EOD!AJ8</f>
        <v>1.94</v>
      </c>
      <c r="L8">
        <f>NDMC_EOD!AI8+NDMC_EOD!AJ8</f>
        <v>9.7200000000000006</v>
      </c>
      <c r="M8">
        <f>TPDDL_EOD!AI8+TPDDL_EOD!AJ8</f>
        <v>6.18</v>
      </c>
      <c r="N8">
        <f t="shared" si="0"/>
        <v>33.99</v>
      </c>
      <c r="O8" s="154">
        <f t="shared" si="1"/>
        <v>9.9999999999980105E-3</v>
      </c>
      <c r="P8">
        <v>11.003236245954692</v>
      </c>
      <c r="Q8">
        <v>5.1515151515151514</v>
      </c>
      <c r="R8">
        <v>1.9405707561047365</v>
      </c>
      <c r="S8">
        <v>9.7228596646072383</v>
      </c>
      <c r="T8">
        <v>6.1818181818181808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11</v>
      </c>
      <c r="J9">
        <f>BYPL_EOD!AI9+BYPL_EOD!AJ9</f>
        <v>5.15</v>
      </c>
      <c r="K9">
        <f>MES_EOD!AI9+MES_EOD!AJ9</f>
        <v>1.94</v>
      </c>
      <c r="L9">
        <f>NDMC_EOD!AI9+NDMC_EOD!AJ9</f>
        <v>9.7200000000000006</v>
      </c>
      <c r="M9">
        <f>TPDDL_EOD!AI9+TPDDL_EOD!AJ9</f>
        <v>6.18</v>
      </c>
      <c r="N9">
        <f t="shared" si="0"/>
        <v>33.99</v>
      </c>
      <c r="O9" s="154">
        <f t="shared" si="1"/>
        <v>9.9999999999980105E-3</v>
      </c>
      <c r="P9">
        <v>11.003236245954692</v>
      </c>
      <c r="Q9">
        <v>5.1515151515151514</v>
      </c>
      <c r="R9">
        <v>1.9405707561047365</v>
      </c>
      <c r="S9">
        <v>9.7228596646072383</v>
      </c>
      <c r="T9">
        <v>6.1818181818181808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11</v>
      </c>
      <c r="J10">
        <f>BYPL_EOD!AI10+BYPL_EOD!AJ10</f>
        <v>5.15</v>
      </c>
      <c r="K10">
        <f>MES_EOD!AI10+MES_EOD!AJ10</f>
        <v>1.94</v>
      </c>
      <c r="L10">
        <f>NDMC_EOD!AI10+NDMC_EOD!AJ10</f>
        <v>9.7200000000000006</v>
      </c>
      <c r="M10">
        <f>TPDDL_EOD!AI10+TPDDL_EOD!AJ10</f>
        <v>6.18</v>
      </c>
      <c r="N10">
        <f t="shared" si="0"/>
        <v>33.99</v>
      </c>
      <c r="O10" s="154">
        <f t="shared" si="1"/>
        <v>9.9999999999980105E-3</v>
      </c>
      <c r="P10">
        <v>11.003236245954692</v>
      </c>
      <c r="Q10">
        <v>5.1515151515151514</v>
      </c>
      <c r="R10">
        <v>1.9405707561047365</v>
      </c>
      <c r="S10">
        <v>9.7228596646072383</v>
      </c>
      <c r="T10">
        <v>6.1818181818181808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11</v>
      </c>
      <c r="J11">
        <f>BYPL_EOD!AI11+BYPL_EOD!AJ11</f>
        <v>5.15</v>
      </c>
      <c r="K11">
        <f>MES_EOD!AI11+MES_EOD!AJ11</f>
        <v>1.94</v>
      </c>
      <c r="L11">
        <f>NDMC_EOD!AI11+NDMC_EOD!AJ11</f>
        <v>9.7200000000000006</v>
      </c>
      <c r="M11">
        <f>TPDDL_EOD!AI11+TPDDL_EOD!AJ11</f>
        <v>6.18</v>
      </c>
      <c r="N11">
        <f t="shared" si="0"/>
        <v>33.99</v>
      </c>
      <c r="O11" s="154">
        <f t="shared" si="1"/>
        <v>9.9999999999980105E-3</v>
      </c>
      <c r="P11">
        <v>11.003236245954692</v>
      </c>
      <c r="Q11">
        <v>5.1515151515151514</v>
      </c>
      <c r="R11">
        <v>1.9405707561047365</v>
      </c>
      <c r="S11">
        <v>9.7228596646072383</v>
      </c>
      <c r="T11">
        <v>6.1818181818181808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11</v>
      </c>
      <c r="J12">
        <f>BYPL_EOD!AI12+BYPL_EOD!AJ12</f>
        <v>5.15</v>
      </c>
      <c r="K12">
        <f>MES_EOD!AI12+MES_EOD!AJ12</f>
        <v>1.94</v>
      </c>
      <c r="L12">
        <f>NDMC_EOD!AI12+NDMC_EOD!AJ12</f>
        <v>9.7200000000000006</v>
      </c>
      <c r="M12">
        <f>TPDDL_EOD!AI12+TPDDL_EOD!AJ12</f>
        <v>6.18</v>
      </c>
      <c r="N12">
        <f t="shared" si="0"/>
        <v>33.99</v>
      </c>
      <c r="O12" s="154">
        <f t="shared" si="1"/>
        <v>9.9999999999980105E-3</v>
      </c>
      <c r="P12">
        <v>11.003236245954692</v>
      </c>
      <c r="Q12">
        <v>5.1515151515151514</v>
      </c>
      <c r="R12">
        <v>1.9405707561047365</v>
      </c>
      <c r="S12">
        <v>9.7228596646072383</v>
      </c>
      <c r="T12">
        <v>6.1818181818181808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11</v>
      </c>
      <c r="J13">
        <f>BYPL_EOD!AI13+BYPL_EOD!AJ13</f>
        <v>5.15</v>
      </c>
      <c r="K13">
        <f>MES_EOD!AI13+MES_EOD!AJ13</f>
        <v>1.94</v>
      </c>
      <c r="L13">
        <f>NDMC_EOD!AI13+NDMC_EOD!AJ13</f>
        <v>9.7200000000000006</v>
      </c>
      <c r="M13">
        <f>TPDDL_EOD!AI13+TPDDL_EOD!AJ13</f>
        <v>6.18</v>
      </c>
      <c r="N13">
        <f t="shared" si="0"/>
        <v>33.99</v>
      </c>
      <c r="O13" s="154">
        <f t="shared" si="1"/>
        <v>9.9999999999980105E-3</v>
      </c>
      <c r="P13">
        <v>11.003236245954692</v>
      </c>
      <c r="Q13">
        <v>5.1515151515151514</v>
      </c>
      <c r="R13">
        <v>1.9405707561047365</v>
      </c>
      <c r="S13">
        <v>9.7228596646072383</v>
      </c>
      <c r="T13">
        <v>6.1818181818181808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11</v>
      </c>
      <c r="J14">
        <f>BYPL_EOD!AI14+BYPL_EOD!AJ14</f>
        <v>5.15</v>
      </c>
      <c r="K14">
        <f>MES_EOD!AI14+MES_EOD!AJ14</f>
        <v>1.94</v>
      </c>
      <c r="L14">
        <f>NDMC_EOD!AI14+NDMC_EOD!AJ14</f>
        <v>9.7200000000000006</v>
      </c>
      <c r="M14">
        <f>TPDDL_EOD!AI14+TPDDL_EOD!AJ14</f>
        <v>6.18</v>
      </c>
      <c r="N14">
        <f t="shared" si="0"/>
        <v>33.99</v>
      </c>
      <c r="O14" s="154">
        <f t="shared" si="1"/>
        <v>9.9999999999980105E-3</v>
      </c>
      <c r="P14">
        <v>11.003236245954692</v>
      </c>
      <c r="Q14">
        <v>5.1515151515151514</v>
      </c>
      <c r="R14">
        <v>1.9405707561047365</v>
      </c>
      <c r="S14">
        <v>9.7228596646072383</v>
      </c>
      <c r="T14">
        <v>6.1818181818181808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11</v>
      </c>
      <c r="J15">
        <f>BYPL_EOD!AI15+BYPL_EOD!AJ15</f>
        <v>5.15</v>
      </c>
      <c r="K15">
        <f>MES_EOD!AI15+MES_EOD!AJ15</f>
        <v>1.94</v>
      </c>
      <c r="L15">
        <f>NDMC_EOD!AI15+NDMC_EOD!AJ15</f>
        <v>9.7200000000000006</v>
      </c>
      <c r="M15">
        <f>TPDDL_EOD!AI15+TPDDL_EOD!AJ15</f>
        <v>6.18</v>
      </c>
      <c r="N15">
        <f t="shared" si="0"/>
        <v>33.99</v>
      </c>
      <c r="O15" s="154">
        <f t="shared" si="1"/>
        <v>9.9999999999980105E-3</v>
      </c>
      <c r="P15">
        <v>11.003236245954692</v>
      </c>
      <c r="Q15">
        <v>5.1515151515151514</v>
      </c>
      <c r="R15">
        <v>1.9405707561047365</v>
      </c>
      <c r="S15">
        <v>9.7228596646072383</v>
      </c>
      <c r="T15">
        <v>6.1818181818181808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11</v>
      </c>
      <c r="J16">
        <f>BYPL_EOD!AI16+BYPL_EOD!AJ16</f>
        <v>5.15</v>
      </c>
      <c r="K16">
        <f>MES_EOD!AI16+MES_EOD!AJ16</f>
        <v>1.94</v>
      </c>
      <c r="L16">
        <f>NDMC_EOD!AI16+NDMC_EOD!AJ16</f>
        <v>9.7200000000000006</v>
      </c>
      <c r="M16">
        <f>TPDDL_EOD!AI16+TPDDL_EOD!AJ16</f>
        <v>6.18</v>
      </c>
      <c r="N16">
        <f t="shared" si="0"/>
        <v>33.99</v>
      </c>
      <c r="O16" s="154">
        <f t="shared" si="1"/>
        <v>9.9999999999980105E-3</v>
      </c>
      <c r="P16">
        <v>11.003236245954692</v>
      </c>
      <c r="Q16">
        <v>5.1515151515151514</v>
      </c>
      <c r="R16">
        <v>1.9405707561047365</v>
      </c>
      <c r="S16">
        <v>9.7228596646072383</v>
      </c>
      <c r="T16">
        <v>6.1818181818181808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11</v>
      </c>
      <c r="J17">
        <f>BYPL_EOD!AI17+BYPL_EOD!AJ17</f>
        <v>5.15</v>
      </c>
      <c r="K17">
        <f>MES_EOD!AI17+MES_EOD!AJ17</f>
        <v>1.94</v>
      </c>
      <c r="L17">
        <f>NDMC_EOD!AI17+NDMC_EOD!AJ17</f>
        <v>9.7200000000000006</v>
      </c>
      <c r="M17">
        <f>TPDDL_EOD!AI17+TPDDL_EOD!AJ17</f>
        <v>6.18</v>
      </c>
      <c r="N17">
        <f t="shared" si="0"/>
        <v>33.99</v>
      </c>
      <c r="O17" s="154">
        <f t="shared" si="1"/>
        <v>9.9999999999980105E-3</v>
      </c>
      <c r="P17">
        <v>11.003236245954692</v>
      </c>
      <c r="Q17">
        <v>5.1515151515151514</v>
      </c>
      <c r="R17">
        <v>1.9405707561047365</v>
      </c>
      <c r="S17">
        <v>9.7228596646072383</v>
      </c>
      <c r="T17">
        <v>6.1818181818181808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11</v>
      </c>
      <c r="J18">
        <f>BYPL_EOD!AI18+BYPL_EOD!AJ18</f>
        <v>5.15</v>
      </c>
      <c r="K18">
        <f>MES_EOD!AI18+MES_EOD!AJ18</f>
        <v>1.94</v>
      </c>
      <c r="L18">
        <f>NDMC_EOD!AI18+NDMC_EOD!AJ18</f>
        <v>9.7200000000000006</v>
      </c>
      <c r="M18">
        <f>TPDDL_EOD!AI18+TPDDL_EOD!AJ18</f>
        <v>6.18</v>
      </c>
      <c r="N18">
        <f t="shared" si="0"/>
        <v>33.99</v>
      </c>
      <c r="O18" s="154">
        <f t="shared" si="1"/>
        <v>9.9999999999980105E-3</v>
      </c>
      <c r="P18">
        <v>11.003236245954692</v>
      </c>
      <c r="Q18">
        <v>5.1515151515151514</v>
      </c>
      <c r="R18">
        <v>1.9405707561047365</v>
      </c>
      <c r="S18">
        <v>9.7228596646072383</v>
      </c>
      <c r="T18">
        <v>6.1818181818181808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11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35.99</v>
      </c>
      <c r="O19" s="154">
        <f t="shared" si="1"/>
        <v>9.9999999999980105E-3</v>
      </c>
      <c r="P19">
        <v>11.003056404556821</v>
      </c>
      <c r="Q19">
        <v>5.6015559877743808</v>
      </c>
      <c r="R19">
        <v>2.1105862739649899</v>
      </c>
      <c r="S19">
        <v>10.562934148374548</v>
      </c>
      <c r="T19">
        <v>6.7218671853292573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11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35.99</v>
      </c>
      <c r="O20" s="154">
        <f t="shared" si="1"/>
        <v>9.9999999999980105E-3</v>
      </c>
      <c r="P20">
        <v>11.003056404556821</v>
      </c>
      <c r="Q20">
        <v>5.6015559877743808</v>
      </c>
      <c r="R20">
        <v>2.1105862739649899</v>
      </c>
      <c r="S20">
        <v>10.562934148374548</v>
      </c>
      <c r="T20">
        <v>6.7218671853292573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11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35.99</v>
      </c>
      <c r="O21" s="154">
        <f t="shared" si="1"/>
        <v>9.9999999999980105E-3</v>
      </c>
      <c r="P21">
        <v>11.003056404556821</v>
      </c>
      <c r="Q21">
        <v>5.6015559877743808</v>
      </c>
      <c r="R21">
        <v>2.1105862739649899</v>
      </c>
      <c r="S21">
        <v>10.562934148374548</v>
      </c>
      <c r="T21">
        <v>6.7218671853292573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11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35.99</v>
      </c>
      <c r="O22" s="154">
        <f t="shared" si="1"/>
        <v>9.9999999999980105E-3</v>
      </c>
      <c r="P22">
        <v>11.003056404556821</v>
      </c>
      <c r="Q22">
        <v>5.6015559877743808</v>
      </c>
      <c r="R22">
        <v>2.1105862739649899</v>
      </c>
      <c r="S22">
        <v>10.562934148374548</v>
      </c>
      <c r="T22">
        <v>6.7218671853292573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35.99</v>
      </c>
      <c r="O23" s="154">
        <f t="shared" si="1"/>
        <v>9.9999999999980105E-3</v>
      </c>
      <c r="P23">
        <v>11.003056404556821</v>
      </c>
      <c r="Q23">
        <v>5.6015559877743808</v>
      </c>
      <c r="R23">
        <v>2.1105862739649899</v>
      </c>
      <c r="S23">
        <v>10.562934148374548</v>
      </c>
      <c r="T23">
        <v>6.7218671853292573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35.99</v>
      </c>
      <c r="O24" s="154">
        <f t="shared" si="1"/>
        <v>9.9999999999980105E-3</v>
      </c>
      <c r="P24">
        <v>11.003056404556821</v>
      </c>
      <c r="Q24">
        <v>5.6015559877743808</v>
      </c>
      <c r="R24">
        <v>2.1105862739649899</v>
      </c>
      <c r="S24">
        <v>10.562934148374548</v>
      </c>
      <c r="T24">
        <v>6.7218671853292573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35.99</v>
      </c>
      <c r="O25" s="154">
        <f t="shared" si="1"/>
        <v>9.9999999999980105E-3</v>
      </c>
      <c r="P25">
        <v>11.003056404556821</v>
      </c>
      <c r="Q25">
        <v>5.6015559877743808</v>
      </c>
      <c r="R25">
        <v>2.1105862739649899</v>
      </c>
      <c r="S25">
        <v>10.562934148374548</v>
      </c>
      <c r="T25">
        <v>6.7218671853292573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35.99</v>
      </c>
      <c r="O26" s="154">
        <f t="shared" si="1"/>
        <v>9.9999999999980105E-3</v>
      </c>
      <c r="P26">
        <v>11.003056404556821</v>
      </c>
      <c r="Q26">
        <v>5.6015559877743808</v>
      </c>
      <c r="R26">
        <v>2.1105862739649899</v>
      </c>
      <c r="S26">
        <v>10.562934148374548</v>
      </c>
      <c r="T26">
        <v>6.7218671853292573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11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35.99</v>
      </c>
      <c r="O27" s="154">
        <f t="shared" si="1"/>
        <v>9.9999999999980105E-3</v>
      </c>
      <c r="P27">
        <v>11.003056404556821</v>
      </c>
      <c r="Q27">
        <v>5.6015559877743808</v>
      </c>
      <c r="R27">
        <v>2.1105862739649899</v>
      </c>
      <c r="S27">
        <v>10.562934148374548</v>
      </c>
      <c r="T27">
        <v>6.7218671853292573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11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35.99</v>
      </c>
      <c r="O28" s="154">
        <f t="shared" si="1"/>
        <v>9.9999999999980105E-3</v>
      </c>
      <c r="P28">
        <v>11.003056404556821</v>
      </c>
      <c r="Q28">
        <v>5.6015559877743808</v>
      </c>
      <c r="R28">
        <v>2.1105862739649899</v>
      </c>
      <c r="S28">
        <v>10.562934148374548</v>
      </c>
      <c r="T28">
        <v>6.7218671853292573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11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35.99</v>
      </c>
      <c r="O29" s="154">
        <f t="shared" si="1"/>
        <v>9.9999999999980105E-3</v>
      </c>
      <c r="P29">
        <v>11.003056404556821</v>
      </c>
      <c r="Q29">
        <v>5.6015559877743808</v>
      </c>
      <c r="R29">
        <v>2.1105862739649899</v>
      </c>
      <c r="S29">
        <v>10.562934148374548</v>
      </c>
      <c r="T29">
        <v>6.7218671853292573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11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35.99</v>
      </c>
      <c r="O30" s="154">
        <f t="shared" si="1"/>
        <v>9.9999999999980105E-3</v>
      </c>
      <c r="P30">
        <v>11.003056404556821</v>
      </c>
      <c r="Q30">
        <v>5.6015559877743808</v>
      </c>
      <c r="R30">
        <v>2.1105862739649899</v>
      </c>
      <c r="S30">
        <v>10.562934148374548</v>
      </c>
      <c r="T30">
        <v>6.7218671853292573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7.8</v>
      </c>
      <c r="J31">
        <f>BYPL_EOD!AI31+BYPL_EOD!AJ31</f>
        <v>21.65</v>
      </c>
      <c r="K31">
        <f>MES_EOD!AI31+MES_EOD!AJ31</f>
        <v>0</v>
      </c>
      <c r="L31">
        <f>NDMC_EOD!AI31+NDMC_EOD!AJ31</f>
        <v>0</v>
      </c>
      <c r="M31">
        <f>TPDDL_EOD!AI31+TPDDL_EOD!AJ31</f>
        <v>3.55</v>
      </c>
      <c r="N31">
        <f t="shared" si="0"/>
        <v>33</v>
      </c>
      <c r="O31" s="154">
        <f t="shared" si="1"/>
        <v>0</v>
      </c>
      <c r="P31">
        <v>7.8</v>
      </c>
      <c r="Q31">
        <v>21.65</v>
      </c>
      <c r="R31">
        <v>0</v>
      </c>
      <c r="S31">
        <v>0</v>
      </c>
      <c r="T31">
        <v>3.55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7.8</v>
      </c>
      <c r="J32">
        <f>BYPL_EOD!AI32+BYPL_EOD!AJ32</f>
        <v>21.65</v>
      </c>
      <c r="K32">
        <f>MES_EOD!AI32+MES_EOD!AJ32</f>
        <v>0</v>
      </c>
      <c r="L32">
        <f>NDMC_EOD!AI32+NDMC_EOD!AJ32</f>
        <v>0</v>
      </c>
      <c r="M32">
        <f>TPDDL_EOD!AI32+TPDDL_EOD!AJ32</f>
        <v>3.55</v>
      </c>
      <c r="N32">
        <f t="shared" si="0"/>
        <v>33</v>
      </c>
      <c r="O32" s="154">
        <f t="shared" si="1"/>
        <v>0</v>
      </c>
      <c r="P32">
        <v>7.8</v>
      </c>
      <c r="Q32">
        <v>21.65</v>
      </c>
      <c r="R32">
        <v>0</v>
      </c>
      <c r="S32">
        <v>0</v>
      </c>
      <c r="T32">
        <v>3.55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11</v>
      </c>
      <c r="J33">
        <f>BYPL_EOD!AI33+BYPL_EOD!AJ33</f>
        <v>5.79</v>
      </c>
      <c r="K33">
        <f>MES_EOD!AI33+MES_EOD!AJ33</f>
        <v>1.77</v>
      </c>
      <c r="L33">
        <f>NDMC_EOD!AI33+NDMC_EOD!AJ33</f>
        <v>8.83</v>
      </c>
      <c r="M33">
        <f>TPDDL_EOD!AI33+TPDDL_EOD!AJ33</f>
        <v>5.62</v>
      </c>
      <c r="N33">
        <f t="shared" si="0"/>
        <v>33.01</v>
      </c>
      <c r="O33" s="154">
        <f t="shared" si="1"/>
        <v>-9.9999999999980105E-3</v>
      </c>
      <c r="P33">
        <v>10.996667676461678</v>
      </c>
      <c r="Q33">
        <v>5.7882459860648297</v>
      </c>
      <c r="R33">
        <v>1.7694637988488338</v>
      </c>
      <c r="S33">
        <v>8.8273250530142384</v>
      </c>
      <c r="T33">
        <v>5.6182974856104213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11</v>
      </c>
      <c r="J34">
        <f>BYPL_EOD!AI34+BYPL_EOD!AJ34</f>
        <v>5.79</v>
      </c>
      <c r="K34">
        <f>MES_EOD!AI34+MES_EOD!AJ34</f>
        <v>1.77</v>
      </c>
      <c r="L34">
        <f>NDMC_EOD!AI34+NDMC_EOD!AJ34</f>
        <v>8.83</v>
      </c>
      <c r="M34">
        <f>TPDDL_EOD!AI34+TPDDL_EOD!AJ34</f>
        <v>5.62</v>
      </c>
      <c r="N34">
        <f t="shared" si="0"/>
        <v>33.01</v>
      </c>
      <c r="O34" s="154">
        <f t="shared" si="1"/>
        <v>-9.9999999999980105E-3</v>
      </c>
      <c r="P34">
        <v>10.996667676461678</v>
      </c>
      <c r="Q34">
        <v>5.7882459860648297</v>
      </c>
      <c r="R34">
        <v>1.7694637988488338</v>
      </c>
      <c r="S34">
        <v>8.8273250530142384</v>
      </c>
      <c r="T34">
        <v>5.6182974856104213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11</v>
      </c>
      <c r="J35">
        <f>BYPL_EOD!AI35+BYPL_EOD!AJ35</f>
        <v>5.79</v>
      </c>
      <c r="K35">
        <f>MES_EOD!AI35+MES_EOD!AJ35</f>
        <v>1.77</v>
      </c>
      <c r="L35">
        <f>NDMC_EOD!AI35+NDMC_EOD!AJ35</f>
        <v>8.83</v>
      </c>
      <c r="M35">
        <f>TPDDL_EOD!AI35+TPDDL_EOD!AJ35</f>
        <v>5.62</v>
      </c>
      <c r="N35">
        <f t="shared" si="0"/>
        <v>33.01</v>
      </c>
      <c r="O35" s="154">
        <f t="shared" si="1"/>
        <v>-9.9999999999980105E-3</v>
      </c>
      <c r="P35">
        <v>10.996667676461678</v>
      </c>
      <c r="Q35">
        <v>5.7882459860648297</v>
      </c>
      <c r="R35">
        <v>1.7694637988488338</v>
      </c>
      <c r="S35">
        <v>8.8273250530142384</v>
      </c>
      <c r="T35">
        <v>5.6182974856104213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11</v>
      </c>
      <c r="J36">
        <f>BYPL_EOD!AI36+BYPL_EOD!AJ36</f>
        <v>5.79</v>
      </c>
      <c r="K36">
        <f>MES_EOD!AI36+MES_EOD!AJ36</f>
        <v>1.77</v>
      </c>
      <c r="L36">
        <f>NDMC_EOD!AI36+NDMC_EOD!AJ36</f>
        <v>8.83</v>
      </c>
      <c r="M36">
        <f>TPDDL_EOD!AI36+TPDDL_EOD!AJ36</f>
        <v>5.62</v>
      </c>
      <c r="N36">
        <f t="shared" si="0"/>
        <v>33.01</v>
      </c>
      <c r="O36" s="154">
        <f t="shared" si="1"/>
        <v>-9.9999999999980105E-3</v>
      </c>
      <c r="P36">
        <v>10.996667676461678</v>
      </c>
      <c r="Q36">
        <v>5.7882459860648297</v>
      </c>
      <c r="R36">
        <v>1.7694637988488338</v>
      </c>
      <c r="S36">
        <v>8.8273250530142384</v>
      </c>
      <c r="T36">
        <v>5.6182974856104213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11</v>
      </c>
      <c r="J37">
        <f>BYPL_EOD!AI37+BYPL_EOD!AJ37</f>
        <v>5.79</v>
      </c>
      <c r="K37">
        <f>MES_EOD!AI37+MES_EOD!AJ37</f>
        <v>1.77</v>
      </c>
      <c r="L37">
        <f>NDMC_EOD!AI37+NDMC_EOD!AJ37</f>
        <v>8.83</v>
      </c>
      <c r="M37">
        <f>TPDDL_EOD!AI37+TPDDL_EOD!AJ37</f>
        <v>5.62</v>
      </c>
      <c r="N37">
        <f t="shared" si="0"/>
        <v>33.01</v>
      </c>
      <c r="O37" s="154">
        <f t="shared" si="1"/>
        <v>-9.9999999999980105E-3</v>
      </c>
      <c r="P37">
        <v>10.996667676461678</v>
      </c>
      <c r="Q37">
        <v>5.7882459860648297</v>
      </c>
      <c r="R37">
        <v>1.7694637988488338</v>
      </c>
      <c r="S37">
        <v>8.8273250530142384</v>
      </c>
      <c r="T37">
        <v>5.6182974856104213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11</v>
      </c>
      <c r="J38">
        <f>BYPL_EOD!AI38+BYPL_EOD!AJ38</f>
        <v>5.79</v>
      </c>
      <c r="K38">
        <f>MES_EOD!AI38+MES_EOD!AJ38</f>
        <v>1.77</v>
      </c>
      <c r="L38">
        <f>NDMC_EOD!AI38+NDMC_EOD!AJ38</f>
        <v>8.83</v>
      </c>
      <c r="M38">
        <f>TPDDL_EOD!AI38+TPDDL_EOD!AJ38</f>
        <v>5.62</v>
      </c>
      <c r="N38">
        <f t="shared" si="0"/>
        <v>33.01</v>
      </c>
      <c r="O38" s="154">
        <f t="shared" si="1"/>
        <v>-9.9999999999980105E-3</v>
      </c>
      <c r="P38">
        <v>10.996667676461678</v>
      </c>
      <c r="Q38">
        <v>5.7882459860648297</v>
      </c>
      <c r="R38">
        <v>1.7694637988488338</v>
      </c>
      <c r="S38">
        <v>8.8273250530142384</v>
      </c>
      <c r="T38">
        <v>5.6182974856104213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190</v>
      </c>
      <c r="G39">
        <f t="shared" si="5"/>
        <v>33</v>
      </c>
      <c r="H39" s="154"/>
      <c r="I39">
        <f>BRPL_EOD!AI39+BRPL_EOD!AJ39</f>
        <v>11</v>
      </c>
      <c r="J39">
        <f>BYPL_EOD!AI39+BYPL_EOD!AJ39</f>
        <v>5.79</v>
      </c>
      <c r="K39">
        <f>MES_EOD!AI39+MES_EOD!AJ39</f>
        <v>1.77</v>
      </c>
      <c r="L39">
        <f>NDMC_EOD!AI39+NDMC_EOD!AJ39</f>
        <v>8.83</v>
      </c>
      <c r="M39">
        <f>TPDDL_EOD!AI39+TPDDL_EOD!AJ39</f>
        <v>5.62</v>
      </c>
      <c r="N39">
        <f t="shared" si="0"/>
        <v>33.01</v>
      </c>
      <c r="O39" s="154">
        <f t="shared" si="1"/>
        <v>-9.9999999999980105E-3</v>
      </c>
      <c r="P39">
        <v>10.996667676461678</v>
      </c>
      <c r="Q39">
        <v>5.7882459860648297</v>
      </c>
      <c r="R39">
        <v>1.7694637988488338</v>
      </c>
      <c r="S39">
        <v>8.8273250530142384</v>
      </c>
      <c r="T39">
        <v>5.6182974856104213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190</v>
      </c>
      <c r="G40">
        <f t="shared" si="5"/>
        <v>33</v>
      </c>
      <c r="H40" s="154"/>
      <c r="I40">
        <f>BRPL_EOD!AI40+BRPL_EOD!AJ40</f>
        <v>11</v>
      </c>
      <c r="J40">
        <f>BYPL_EOD!AI40+BYPL_EOD!AJ40</f>
        <v>5.79</v>
      </c>
      <c r="K40">
        <f>MES_EOD!AI40+MES_EOD!AJ40</f>
        <v>1.77</v>
      </c>
      <c r="L40">
        <f>NDMC_EOD!AI40+NDMC_EOD!AJ40</f>
        <v>8.83</v>
      </c>
      <c r="M40">
        <f>TPDDL_EOD!AI40+TPDDL_EOD!AJ40</f>
        <v>5.62</v>
      </c>
      <c r="N40">
        <f t="shared" si="0"/>
        <v>33.01</v>
      </c>
      <c r="O40" s="154">
        <f t="shared" si="1"/>
        <v>-9.9999999999980105E-3</v>
      </c>
      <c r="P40">
        <v>10.996667676461678</v>
      </c>
      <c r="Q40">
        <v>5.7882459860648297</v>
      </c>
      <c r="R40">
        <v>1.7694637988488338</v>
      </c>
      <c r="S40">
        <v>8.8273250530142384</v>
      </c>
      <c r="T40">
        <v>5.6182974856104213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190</v>
      </c>
      <c r="G41">
        <f t="shared" si="5"/>
        <v>33</v>
      </c>
      <c r="H41" s="154"/>
      <c r="I41">
        <f>BRPL_EOD!AI41+BRPL_EOD!AJ41</f>
        <v>11</v>
      </c>
      <c r="J41">
        <f>BYPL_EOD!AI41+BYPL_EOD!AJ41</f>
        <v>5.79</v>
      </c>
      <c r="K41">
        <f>MES_EOD!AI41+MES_EOD!AJ41</f>
        <v>1.77</v>
      </c>
      <c r="L41">
        <f>NDMC_EOD!AI41+NDMC_EOD!AJ41</f>
        <v>8.83</v>
      </c>
      <c r="M41">
        <f>TPDDL_EOD!AI41+TPDDL_EOD!AJ41</f>
        <v>5.62</v>
      </c>
      <c r="N41">
        <f t="shared" si="0"/>
        <v>33.01</v>
      </c>
      <c r="O41" s="154">
        <f t="shared" si="1"/>
        <v>-9.9999999999980105E-3</v>
      </c>
      <c r="P41">
        <v>10.996667676461678</v>
      </c>
      <c r="Q41">
        <v>5.7882459860648297</v>
      </c>
      <c r="R41">
        <v>1.7694637988488338</v>
      </c>
      <c r="S41">
        <v>8.8273250530142384</v>
      </c>
      <c r="T41">
        <v>5.6182974856104213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11</v>
      </c>
      <c r="J42">
        <f>BYPL_EOD!AI42+BYPL_EOD!AJ42</f>
        <v>5.79</v>
      </c>
      <c r="K42">
        <f>MES_EOD!AI42+MES_EOD!AJ42</f>
        <v>1.77</v>
      </c>
      <c r="L42">
        <f>NDMC_EOD!AI42+NDMC_EOD!AJ42</f>
        <v>8.83</v>
      </c>
      <c r="M42">
        <f>TPDDL_EOD!AI42+TPDDL_EOD!AJ42</f>
        <v>5.62</v>
      </c>
      <c r="N42">
        <f t="shared" si="0"/>
        <v>33.01</v>
      </c>
      <c r="O42" s="154">
        <f t="shared" si="1"/>
        <v>-9.9999999999980105E-3</v>
      </c>
      <c r="P42">
        <v>10.996667676461678</v>
      </c>
      <c r="Q42">
        <v>5.7882459860648297</v>
      </c>
      <c r="R42">
        <v>1.7694637988488338</v>
      </c>
      <c r="S42">
        <v>8.8273250530142384</v>
      </c>
      <c r="T42">
        <v>5.6182974856104213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11</v>
      </c>
      <c r="J43">
        <f>BYPL_EOD!AI43+BYPL_EOD!AJ43</f>
        <v>5.79</v>
      </c>
      <c r="K43">
        <f>MES_EOD!AI43+MES_EOD!AJ43</f>
        <v>1.37</v>
      </c>
      <c r="L43">
        <f>NDMC_EOD!AI43+NDMC_EOD!AJ43</f>
        <v>6.84</v>
      </c>
      <c r="M43">
        <f>TPDDL_EOD!AI43+TPDDL_EOD!AJ43</f>
        <v>5</v>
      </c>
      <c r="N43">
        <f t="shared" si="0"/>
        <v>30</v>
      </c>
      <c r="O43" s="154">
        <f t="shared" si="1"/>
        <v>0</v>
      </c>
      <c r="P43">
        <v>11</v>
      </c>
      <c r="Q43">
        <v>5.79</v>
      </c>
      <c r="R43">
        <v>1.37</v>
      </c>
      <c r="S43">
        <v>6.84</v>
      </c>
      <c r="T43">
        <v>5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11</v>
      </c>
      <c r="J44">
        <f>BYPL_EOD!AI44+BYPL_EOD!AJ44</f>
        <v>5.79</v>
      </c>
      <c r="K44">
        <f>MES_EOD!AI44+MES_EOD!AJ44</f>
        <v>1.37</v>
      </c>
      <c r="L44">
        <f>NDMC_EOD!AI44+NDMC_EOD!AJ44</f>
        <v>6.84</v>
      </c>
      <c r="M44">
        <f>TPDDL_EOD!AI44+TPDDL_EOD!AJ44</f>
        <v>5</v>
      </c>
      <c r="N44">
        <f t="shared" si="0"/>
        <v>30</v>
      </c>
      <c r="O44" s="154">
        <f t="shared" si="1"/>
        <v>0</v>
      </c>
      <c r="P44">
        <v>11</v>
      </c>
      <c r="Q44">
        <v>5.79</v>
      </c>
      <c r="R44">
        <v>1.37</v>
      </c>
      <c r="S44">
        <v>6.84</v>
      </c>
      <c r="T44">
        <v>5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183</v>
      </c>
      <c r="G45">
        <f t="shared" si="5"/>
        <v>30</v>
      </c>
      <c r="H45" s="154"/>
      <c r="I45">
        <f>BRPL_EOD!AI45+BRPL_EOD!AJ45</f>
        <v>11</v>
      </c>
      <c r="J45">
        <f>BYPL_EOD!AI45+BYPL_EOD!AJ45</f>
        <v>5.79</v>
      </c>
      <c r="K45">
        <f>MES_EOD!AI45+MES_EOD!AJ45</f>
        <v>1.37</v>
      </c>
      <c r="L45">
        <f>NDMC_EOD!AI45+NDMC_EOD!AJ45</f>
        <v>6.84</v>
      </c>
      <c r="M45">
        <f>TPDDL_EOD!AI45+TPDDL_EOD!AJ45</f>
        <v>5</v>
      </c>
      <c r="N45">
        <f t="shared" si="0"/>
        <v>30</v>
      </c>
      <c r="O45" s="154">
        <f t="shared" si="1"/>
        <v>0</v>
      </c>
      <c r="P45">
        <v>11</v>
      </c>
      <c r="Q45">
        <v>5.79</v>
      </c>
      <c r="R45">
        <v>1.37</v>
      </c>
      <c r="S45">
        <v>6.84</v>
      </c>
      <c r="T45">
        <v>5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183</v>
      </c>
      <c r="G46">
        <f t="shared" si="5"/>
        <v>30</v>
      </c>
      <c r="H46" s="154"/>
      <c r="I46">
        <f>BRPL_EOD!AI46+BRPL_EOD!AJ46</f>
        <v>11</v>
      </c>
      <c r="J46">
        <f>BYPL_EOD!AI46+BYPL_EOD!AJ46</f>
        <v>5.79</v>
      </c>
      <c r="K46">
        <f>MES_EOD!AI46+MES_EOD!AJ46</f>
        <v>1.37</v>
      </c>
      <c r="L46">
        <f>NDMC_EOD!AI46+NDMC_EOD!AJ46</f>
        <v>6.84</v>
      </c>
      <c r="M46">
        <f>TPDDL_EOD!AI46+TPDDL_EOD!AJ46</f>
        <v>5</v>
      </c>
      <c r="N46">
        <f t="shared" si="0"/>
        <v>30</v>
      </c>
      <c r="O46" s="154">
        <f t="shared" si="1"/>
        <v>0</v>
      </c>
      <c r="P46">
        <v>11</v>
      </c>
      <c r="Q46">
        <v>5.79</v>
      </c>
      <c r="R46">
        <v>1.37</v>
      </c>
      <c r="S46">
        <v>6.84</v>
      </c>
      <c r="T46">
        <v>5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183</v>
      </c>
      <c r="G47">
        <f t="shared" si="5"/>
        <v>32</v>
      </c>
      <c r="H47" s="154"/>
      <c r="I47">
        <f>BRPL_EOD!AI47+BRPL_EOD!AJ47</f>
        <v>11</v>
      </c>
      <c r="J47">
        <f>BYPL_EOD!AI47+BYPL_EOD!AJ47</f>
        <v>5.79</v>
      </c>
      <c r="K47">
        <f>MES_EOD!AI47+MES_EOD!AJ47</f>
        <v>1.66</v>
      </c>
      <c r="L47">
        <f>NDMC_EOD!AI47+NDMC_EOD!AJ47</f>
        <v>8.2799999999999994</v>
      </c>
      <c r="M47">
        <f>TPDDL_EOD!AI47+TPDDL_EOD!AJ47</f>
        <v>5.27</v>
      </c>
      <c r="N47">
        <f t="shared" si="0"/>
        <v>31.999999999999996</v>
      </c>
      <c r="O47" s="154">
        <f t="shared" si="1"/>
        <v>0</v>
      </c>
      <c r="P47">
        <v>11.000000000000002</v>
      </c>
      <c r="Q47">
        <v>5.7900000000000009</v>
      </c>
      <c r="R47">
        <v>1.6600000000000001</v>
      </c>
      <c r="S47">
        <v>8.2800000000000011</v>
      </c>
      <c r="T47">
        <v>5.2700000000000005</v>
      </c>
      <c r="U47" s="156">
        <f t="shared" si="2"/>
        <v>32.000000000000007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183</v>
      </c>
      <c r="G48">
        <f t="shared" si="5"/>
        <v>32</v>
      </c>
      <c r="H48" s="154"/>
      <c r="I48">
        <f>BRPL_EOD!AI48+BRPL_EOD!AJ48</f>
        <v>11</v>
      </c>
      <c r="J48">
        <f>BYPL_EOD!AI48+BYPL_EOD!AJ48</f>
        <v>5.79</v>
      </c>
      <c r="K48">
        <f>MES_EOD!AI48+MES_EOD!AJ48</f>
        <v>1.66</v>
      </c>
      <c r="L48">
        <f>NDMC_EOD!AI48+NDMC_EOD!AJ48</f>
        <v>8.2799999999999994</v>
      </c>
      <c r="M48">
        <f>TPDDL_EOD!AI48+TPDDL_EOD!AJ48</f>
        <v>5.27</v>
      </c>
      <c r="N48">
        <f t="shared" si="0"/>
        <v>31.999999999999996</v>
      </c>
      <c r="O48" s="154">
        <f t="shared" si="1"/>
        <v>0</v>
      </c>
      <c r="P48">
        <v>11.000000000000002</v>
      </c>
      <c r="Q48">
        <v>5.7900000000000009</v>
      </c>
      <c r="R48">
        <v>1.6600000000000001</v>
      </c>
      <c r="S48">
        <v>8.2800000000000011</v>
      </c>
      <c r="T48">
        <v>5.2700000000000005</v>
      </c>
      <c r="U48" s="156">
        <f t="shared" si="2"/>
        <v>32.000000000000007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183</v>
      </c>
      <c r="G49">
        <f t="shared" si="5"/>
        <v>32</v>
      </c>
      <c r="H49" s="154"/>
      <c r="I49">
        <f>BRPL_EOD!AI49+BRPL_EOD!AJ49</f>
        <v>11</v>
      </c>
      <c r="J49">
        <f>BYPL_EOD!AI49+BYPL_EOD!AJ49</f>
        <v>5.79</v>
      </c>
      <c r="K49">
        <f>MES_EOD!AI49+MES_EOD!AJ49</f>
        <v>1.66</v>
      </c>
      <c r="L49">
        <f>NDMC_EOD!AI49+NDMC_EOD!AJ49</f>
        <v>8.2799999999999994</v>
      </c>
      <c r="M49">
        <f>TPDDL_EOD!AI49+TPDDL_EOD!AJ49</f>
        <v>5.27</v>
      </c>
      <c r="N49">
        <f t="shared" si="0"/>
        <v>31.999999999999996</v>
      </c>
      <c r="O49" s="154">
        <f t="shared" si="1"/>
        <v>0</v>
      </c>
      <c r="P49">
        <v>11.000000000000002</v>
      </c>
      <c r="Q49">
        <v>5.7900000000000009</v>
      </c>
      <c r="R49">
        <v>1.6600000000000001</v>
      </c>
      <c r="S49">
        <v>8.2800000000000011</v>
      </c>
      <c r="T49">
        <v>5.2700000000000005</v>
      </c>
      <c r="U49" s="156">
        <f t="shared" si="2"/>
        <v>32.000000000000007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183</v>
      </c>
      <c r="G50">
        <f t="shared" si="5"/>
        <v>32</v>
      </c>
      <c r="H50" s="154"/>
      <c r="I50">
        <f>BRPL_EOD!AI50+BRPL_EOD!AJ50</f>
        <v>11</v>
      </c>
      <c r="J50">
        <f>BYPL_EOD!AI50+BYPL_EOD!AJ50</f>
        <v>5.79</v>
      </c>
      <c r="K50">
        <f>MES_EOD!AI50+MES_EOD!AJ50</f>
        <v>1.66</v>
      </c>
      <c r="L50">
        <f>NDMC_EOD!AI50+NDMC_EOD!AJ50</f>
        <v>8.2799999999999994</v>
      </c>
      <c r="M50">
        <f>TPDDL_EOD!AI50+TPDDL_EOD!AJ50</f>
        <v>5.27</v>
      </c>
      <c r="N50">
        <f t="shared" si="0"/>
        <v>31.999999999999996</v>
      </c>
      <c r="O50" s="154">
        <f t="shared" si="1"/>
        <v>0</v>
      </c>
      <c r="P50">
        <v>11.000000000000002</v>
      </c>
      <c r="Q50">
        <v>5.7900000000000009</v>
      </c>
      <c r="R50">
        <v>1.6600000000000001</v>
      </c>
      <c r="S50">
        <v>8.2800000000000011</v>
      </c>
      <c r="T50">
        <v>5.2700000000000005</v>
      </c>
      <c r="U50" s="156">
        <f t="shared" si="2"/>
        <v>32.000000000000007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11</v>
      </c>
      <c r="J51">
        <f>BYPL_EOD!AI51+BYPL_EOD!AJ51</f>
        <v>5.79</v>
      </c>
      <c r="K51">
        <f>MES_EOD!AI51+MES_EOD!AJ51</f>
        <v>1.66</v>
      </c>
      <c r="L51">
        <f>NDMC_EOD!AI51+NDMC_EOD!AJ51</f>
        <v>8.2799999999999994</v>
      </c>
      <c r="M51">
        <f>TPDDL_EOD!AI51+TPDDL_EOD!AJ51</f>
        <v>5.27</v>
      </c>
      <c r="N51">
        <f t="shared" si="0"/>
        <v>31.999999999999996</v>
      </c>
      <c r="O51" s="154">
        <f t="shared" si="1"/>
        <v>0</v>
      </c>
      <c r="P51">
        <v>11.000000000000002</v>
      </c>
      <c r="Q51">
        <v>5.7900000000000009</v>
      </c>
      <c r="R51">
        <v>1.6600000000000001</v>
      </c>
      <c r="S51">
        <v>8.2800000000000011</v>
      </c>
      <c r="T51">
        <v>5.2700000000000005</v>
      </c>
      <c r="U51" s="156">
        <f t="shared" si="2"/>
        <v>32.000000000000007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11</v>
      </c>
      <c r="J52">
        <f>BYPL_EOD!AI52+BYPL_EOD!AJ52</f>
        <v>5.79</v>
      </c>
      <c r="K52">
        <f>MES_EOD!AI52+MES_EOD!AJ52</f>
        <v>1.66</v>
      </c>
      <c r="L52">
        <f>NDMC_EOD!AI52+NDMC_EOD!AJ52</f>
        <v>8.2799999999999994</v>
      </c>
      <c r="M52">
        <f>TPDDL_EOD!AI52+TPDDL_EOD!AJ52</f>
        <v>5.27</v>
      </c>
      <c r="N52">
        <f t="shared" si="0"/>
        <v>31.999999999999996</v>
      </c>
      <c r="O52" s="154">
        <f t="shared" si="1"/>
        <v>0</v>
      </c>
      <c r="P52">
        <v>11.000000000000002</v>
      </c>
      <c r="Q52">
        <v>5.7900000000000009</v>
      </c>
      <c r="R52">
        <v>1.6600000000000001</v>
      </c>
      <c r="S52">
        <v>8.2800000000000011</v>
      </c>
      <c r="T52">
        <v>5.2700000000000005</v>
      </c>
      <c r="U52" s="156">
        <f t="shared" si="2"/>
        <v>32.000000000000007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10.35</v>
      </c>
      <c r="J53">
        <f>BYPL_EOD!AI53+BYPL_EOD!AJ53</f>
        <v>16.940000000000001</v>
      </c>
      <c r="K53">
        <f>MES_EOD!AI53+MES_EOD!AJ53</f>
        <v>0</v>
      </c>
      <c r="L53">
        <f>NDMC_EOD!AI53+NDMC_EOD!AJ53</f>
        <v>0</v>
      </c>
      <c r="M53">
        <f>TPDDL_EOD!AI53+TPDDL_EOD!AJ53</f>
        <v>4.71</v>
      </c>
      <c r="N53">
        <f t="shared" si="0"/>
        <v>32</v>
      </c>
      <c r="O53" s="154">
        <f t="shared" si="1"/>
        <v>0</v>
      </c>
      <c r="P53">
        <v>10.35</v>
      </c>
      <c r="Q53">
        <v>16.940000000000001</v>
      </c>
      <c r="R53">
        <v>0</v>
      </c>
      <c r="S53">
        <v>0</v>
      </c>
      <c r="T53">
        <v>4.71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183</v>
      </c>
      <c r="G54">
        <f t="shared" si="5"/>
        <v>32</v>
      </c>
      <c r="H54" s="154"/>
      <c r="I54">
        <f>BRPL_EOD!AI54+BRPL_EOD!AJ54</f>
        <v>10.35</v>
      </c>
      <c r="J54">
        <f>BYPL_EOD!AI54+BYPL_EOD!AJ54</f>
        <v>16.940000000000001</v>
      </c>
      <c r="K54">
        <f>MES_EOD!AI54+MES_EOD!AJ54</f>
        <v>0</v>
      </c>
      <c r="L54">
        <f>NDMC_EOD!AI54+NDMC_EOD!AJ54</f>
        <v>0</v>
      </c>
      <c r="M54">
        <f>TPDDL_EOD!AI54+TPDDL_EOD!AJ54</f>
        <v>4.71</v>
      </c>
      <c r="N54">
        <f t="shared" si="0"/>
        <v>32</v>
      </c>
      <c r="O54" s="154">
        <f t="shared" si="1"/>
        <v>0</v>
      </c>
      <c r="P54">
        <v>10.35</v>
      </c>
      <c r="Q54">
        <v>16.940000000000001</v>
      </c>
      <c r="R54">
        <v>0</v>
      </c>
      <c r="S54">
        <v>0</v>
      </c>
      <c r="T54">
        <v>4.71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183</v>
      </c>
      <c r="G55">
        <f t="shared" si="5"/>
        <v>32</v>
      </c>
      <c r="H55" s="154"/>
      <c r="I55">
        <f>BRPL_EOD!AI55+BRPL_EOD!AJ55</f>
        <v>11</v>
      </c>
      <c r="J55">
        <f>BYPL_EOD!AI55+BYPL_EOD!AJ55</f>
        <v>5.79</v>
      </c>
      <c r="K55">
        <f>MES_EOD!AI55+MES_EOD!AJ55</f>
        <v>1.66</v>
      </c>
      <c r="L55">
        <f>NDMC_EOD!AI55+NDMC_EOD!AJ55</f>
        <v>8.2799999999999994</v>
      </c>
      <c r="M55">
        <f>TPDDL_EOD!AI55+TPDDL_EOD!AJ55</f>
        <v>5.27</v>
      </c>
      <c r="N55">
        <f t="shared" si="0"/>
        <v>31.999999999999996</v>
      </c>
      <c r="O55" s="154">
        <f t="shared" si="1"/>
        <v>0</v>
      </c>
      <c r="P55">
        <v>11.000000000000002</v>
      </c>
      <c r="Q55">
        <v>5.7900000000000009</v>
      </c>
      <c r="R55">
        <v>1.6600000000000001</v>
      </c>
      <c r="S55">
        <v>8.2800000000000011</v>
      </c>
      <c r="T55">
        <v>5.2700000000000005</v>
      </c>
      <c r="U55" s="156">
        <f t="shared" si="2"/>
        <v>32.000000000000007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183</v>
      </c>
      <c r="G56">
        <f t="shared" si="5"/>
        <v>32</v>
      </c>
      <c r="H56" s="154"/>
      <c r="I56">
        <f>BRPL_EOD!AI56+BRPL_EOD!AJ56</f>
        <v>11</v>
      </c>
      <c r="J56">
        <f>BYPL_EOD!AI56+BYPL_EOD!AJ56</f>
        <v>5.79</v>
      </c>
      <c r="K56">
        <f>MES_EOD!AI56+MES_EOD!AJ56</f>
        <v>1.66</v>
      </c>
      <c r="L56">
        <f>NDMC_EOD!AI56+NDMC_EOD!AJ56</f>
        <v>8.2799999999999994</v>
      </c>
      <c r="M56">
        <f>TPDDL_EOD!AI56+TPDDL_EOD!AJ56</f>
        <v>5.27</v>
      </c>
      <c r="N56">
        <f t="shared" si="0"/>
        <v>31.999999999999996</v>
      </c>
      <c r="O56" s="154">
        <f t="shared" si="1"/>
        <v>0</v>
      </c>
      <c r="P56">
        <v>11.000000000000002</v>
      </c>
      <c r="Q56">
        <v>5.7900000000000009</v>
      </c>
      <c r="R56">
        <v>1.6600000000000001</v>
      </c>
      <c r="S56">
        <v>8.2800000000000011</v>
      </c>
      <c r="T56">
        <v>5.2700000000000005</v>
      </c>
      <c r="U56" s="156">
        <f t="shared" si="2"/>
        <v>32.000000000000007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183</v>
      </c>
      <c r="G57">
        <f t="shared" si="5"/>
        <v>32</v>
      </c>
      <c r="H57" s="154"/>
      <c r="I57">
        <f>BRPL_EOD!AI57+BRPL_EOD!AJ57</f>
        <v>11</v>
      </c>
      <c r="J57">
        <f>BYPL_EOD!AI57+BYPL_EOD!AJ57</f>
        <v>5.79</v>
      </c>
      <c r="K57">
        <f>MES_EOD!AI57+MES_EOD!AJ57</f>
        <v>1.66</v>
      </c>
      <c r="L57">
        <f>NDMC_EOD!AI57+NDMC_EOD!AJ57</f>
        <v>8.2799999999999994</v>
      </c>
      <c r="M57">
        <f>TPDDL_EOD!AI57+TPDDL_EOD!AJ57</f>
        <v>5.27</v>
      </c>
      <c r="N57">
        <f t="shared" si="0"/>
        <v>31.999999999999996</v>
      </c>
      <c r="O57" s="154">
        <f t="shared" si="1"/>
        <v>0</v>
      </c>
      <c r="P57">
        <v>11.000000000000002</v>
      </c>
      <c r="Q57">
        <v>5.7900000000000009</v>
      </c>
      <c r="R57">
        <v>1.6600000000000001</v>
      </c>
      <c r="S57">
        <v>8.2800000000000011</v>
      </c>
      <c r="T57">
        <v>5.2700000000000005</v>
      </c>
      <c r="U57" s="156">
        <f t="shared" si="2"/>
        <v>32.000000000000007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183</v>
      </c>
      <c r="G58">
        <f t="shared" si="5"/>
        <v>32</v>
      </c>
      <c r="H58" s="154"/>
      <c r="I58">
        <f>BRPL_EOD!AI58+BRPL_EOD!AJ58</f>
        <v>11</v>
      </c>
      <c r="J58">
        <f>BYPL_EOD!AI58+BYPL_EOD!AJ58</f>
        <v>5.79</v>
      </c>
      <c r="K58">
        <f>MES_EOD!AI58+MES_EOD!AJ58</f>
        <v>1.66</v>
      </c>
      <c r="L58">
        <f>NDMC_EOD!AI58+NDMC_EOD!AJ58</f>
        <v>8.2799999999999994</v>
      </c>
      <c r="M58">
        <f>TPDDL_EOD!AI58+TPDDL_EOD!AJ58</f>
        <v>5.27</v>
      </c>
      <c r="N58">
        <f t="shared" si="0"/>
        <v>31.999999999999996</v>
      </c>
      <c r="O58" s="154">
        <f t="shared" si="1"/>
        <v>0</v>
      </c>
      <c r="P58">
        <v>11.000000000000002</v>
      </c>
      <c r="Q58">
        <v>5.7900000000000009</v>
      </c>
      <c r="R58">
        <v>1.6600000000000001</v>
      </c>
      <c r="S58">
        <v>8.2800000000000011</v>
      </c>
      <c r="T58">
        <v>5.2700000000000005</v>
      </c>
      <c r="U58" s="156">
        <f t="shared" si="2"/>
        <v>32.000000000000007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183</v>
      </c>
      <c r="G59">
        <f t="shared" si="5"/>
        <v>32</v>
      </c>
      <c r="H59" s="154"/>
      <c r="I59">
        <f>BRPL_EOD!AI59+BRPL_EOD!AJ59</f>
        <v>11</v>
      </c>
      <c r="J59">
        <f>BYPL_EOD!AI59+BYPL_EOD!AJ59</f>
        <v>5.79</v>
      </c>
      <c r="K59">
        <f>MES_EOD!AI59+MES_EOD!AJ59</f>
        <v>1.66</v>
      </c>
      <c r="L59">
        <f>NDMC_EOD!AI59+NDMC_EOD!AJ59</f>
        <v>8.2799999999999994</v>
      </c>
      <c r="M59">
        <f>TPDDL_EOD!AI59+TPDDL_EOD!AJ59</f>
        <v>5.27</v>
      </c>
      <c r="N59">
        <f t="shared" si="0"/>
        <v>31.999999999999996</v>
      </c>
      <c r="O59" s="154">
        <f t="shared" si="1"/>
        <v>0</v>
      </c>
      <c r="P59">
        <v>11.000000000000002</v>
      </c>
      <c r="Q59">
        <v>5.7900000000000009</v>
      </c>
      <c r="R59">
        <v>1.6600000000000001</v>
      </c>
      <c r="S59">
        <v>8.2800000000000011</v>
      </c>
      <c r="T59">
        <v>5.2700000000000005</v>
      </c>
      <c r="U59" s="156">
        <f t="shared" si="2"/>
        <v>32.000000000000007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183</v>
      </c>
      <c r="G60">
        <f t="shared" si="5"/>
        <v>32</v>
      </c>
      <c r="H60" s="154"/>
      <c r="I60">
        <f>BRPL_EOD!AI60+BRPL_EOD!AJ60</f>
        <v>11</v>
      </c>
      <c r="J60">
        <f>BYPL_EOD!AI60+BYPL_EOD!AJ60</f>
        <v>5.79</v>
      </c>
      <c r="K60">
        <f>MES_EOD!AI60+MES_EOD!AJ60</f>
        <v>1.66</v>
      </c>
      <c r="L60">
        <f>NDMC_EOD!AI60+NDMC_EOD!AJ60</f>
        <v>8.2799999999999994</v>
      </c>
      <c r="M60">
        <f>TPDDL_EOD!AI60+TPDDL_EOD!AJ60</f>
        <v>5.27</v>
      </c>
      <c r="N60">
        <f t="shared" si="0"/>
        <v>31.999999999999996</v>
      </c>
      <c r="O60" s="154">
        <f t="shared" si="1"/>
        <v>0</v>
      </c>
      <c r="P60">
        <v>11.000000000000002</v>
      </c>
      <c r="Q60">
        <v>5.7900000000000009</v>
      </c>
      <c r="R60">
        <v>1.6600000000000001</v>
      </c>
      <c r="S60">
        <v>8.2800000000000011</v>
      </c>
      <c r="T60">
        <v>5.2700000000000005</v>
      </c>
      <c r="U60" s="156">
        <f t="shared" si="2"/>
        <v>32.000000000000007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183</v>
      </c>
      <c r="G61">
        <f t="shared" si="5"/>
        <v>32</v>
      </c>
      <c r="H61" s="154"/>
      <c r="I61">
        <f>BRPL_EOD!AI61+BRPL_EOD!AJ61</f>
        <v>11</v>
      </c>
      <c r="J61">
        <f>BYPL_EOD!AI61+BYPL_EOD!AJ61</f>
        <v>5.79</v>
      </c>
      <c r="K61">
        <f>MES_EOD!AI61+MES_EOD!AJ61</f>
        <v>1.66</v>
      </c>
      <c r="L61">
        <f>NDMC_EOD!AI61+NDMC_EOD!AJ61</f>
        <v>8.2799999999999994</v>
      </c>
      <c r="M61">
        <f>TPDDL_EOD!AI61+TPDDL_EOD!AJ61</f>
        <v>5.27</v>
      </c>
      <c r="N61">
        <f t="shared" si="0"/>
        <v>31.999999999999996</v>
      </c>
      <c r="O61" s="154">
        <f t="shared" si="1"/>
        <v>0</v>
      </c>
      <c r="P61">
        <v>11.000000000000002</v>
      </c>
      <c r="Q61">
        <v>5.7900000000000009</v>
      </c>
      <c r="R61">
        <v>1.6600000000000001</v>
      </c>
      <c r="S61">
        <v>8.2800000000000011</v>
      </c>
      <c r="T61">
        <v>5.2700000000000005</v>
      </c>
      <c r="U61" s="156">
        <f t="shared" si="2"/>
        <v>32.000000000000007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183</v>
      </c>
      <c r="G62">
        <f t="shared" si="5"/>
        <v>32</v>
      </c>
      <c r="H62" s="154"/>
      <c r="I62">
        <f>BRPL_EOD!AI62+BRPL_EOD!AJ62</f>
        <v>11</v>
      </c>
      <c r="J62">
        <f>BYPL_EOD!AI62+BYPL_EOD!AJ62</f>
        <v>5.79</v>
      </c>
      <c r="K62">
        <f>MES_EOD!AI62+MES_EOD!AJ62</f>
        <v>1.66</v>
      </c>
      <c r="L62">
        <f>NDMC_EOD!AI62+NDMC_EOD!AJ62</f>
        <v>8.2799999999999994</v>
      </c>
      <c r="M62">
        <f>TPDDL_EOD!AI62+TPDDL_EOD!AJ62</f>
        <v>5.27</v>
      </c>
      <c r="N62">
        <f t="shared" si="0"/>
        <v>31.999999999999996</v>
      </c>
      <c r="O62" s="154">
        <f t="shared" si="1"/>
        <v>0</v>
      </c>
      <c r="P62">
        <v>11.000000000000002</v>
      </c>
      <c r="Q62">
        <v>5.7900000000000009</v>
      </c>
      <c r="R62">
        <v>1.6600000000000001</v>
      </c>
      <c r="S62">
        <v>8.2800000000000011</v>
      </c>
      <c r="T62">
        <v>5.2700000000000005</v>
      </c>
      <c r="U62" s="156">
        <f t="shared" si="2"/>
        <v>32.000000000000007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183</v>
      </c>
      <c r="G63">
        <f t="shared" si="5"/>
        <v>31</v>
      </c>
      <c r="H63" s="154"/>
      <c r="I63">
        <f>BRPL_EOD!AI63+BRPL_EOD!AJ63</f>
        <v>11</v>
      </c>
      <c r="J63">
        <f>BYPL_EOD!AI63+BYPL_EOD!AJ63</f>
        <v>5.79</v>
      </c>
      <c r="K63">
        <f>MES_EOD!AI63+MES_EOD!AJ63</f>
        <v>1.54</v>
      </c>
      <c r="L63">
        <f>NDMC_EOD!AI63+NDMC_EOD!AJ63</f>
        <v>7.68</v>
      </c>
      <c r="M63">
        <f>TPDDL_EOD!AI63+TPDDL_EOD!AJ63</f>
        <v>5</v>
      </c>
      <c r="N63">
        <f t="shared" si="0"/>
        <v>31.009999999999998</v>
      </c>
      <c r="O63" s="154">
        <f t="shared" si="1"/>
        <v>-9.9999999999980105E-3</v>
      </c>
      <c r="P63">
        <v>10.996452757175106</v>
      </c>
      <c r="Q63">
        <v>5.7881328603676234</v>
      </c>
      <c r="R63">
        <v>1.5395033860045149</v>
      </c>
      <c r="S63">
        <v>7.6775233795549829</v>
      </c>
      <c r="T63">
        <v>4.9983876168977757</v>
      </c>
      <c r="U63" s="156">
        <f t="shared" si="2"/>
        <v>31.000000000000007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183</v>
      </c>
      <c r="G64">
        <f t="shared" si="5"/>
        <v>31</v>
      </c>
      <c r="H64" s="154"/>
      <c r="I64">
        <f>BRPL_EOD!AI64+BRPL_EOD!AJ64</f>
        <v>11</v>
      </c>
      <c r="J64">
        <f>BYPL_EOD!AI64+BYPL_EOD!AJ64</f>
        <v>5.79</v>
      </c>
      <c r="K64">
        <f>MES_EOD!AI64+MES_EOD!AJ64</f>
        <v>1.54</v>
      </c>
      <c r="L64">
        <f>NDMC_EOD!AI64+NDMC_EOD!AJ64</f>
        <v>7.68</v>
      </c>
      <c r="M64">
        <f>TPDDL_EOD!AI64+TPDDL_EOD!AJ64</f>
        <v>5</v>
      </c>
      <c r="N64">
        <f t="shared" si="0"/>
        <v>31.009999999999998</v>
      </c>
      <c r="O64" s="154">
        <f t="shared" si="1"/>
        <v>-9.9999999999980105E-3</v>
      </c>
      <c r="P64">
        <v>10.996452757175106</v>
      </c>
      <c r="Q64">
        <v>5.7881328603676234</v>
      </c>
      <c r="R64">
        <v>1.5395033860045149</v>
      </c>
      <c r="S64">
        <v>7.6775233795549829</v>
      </c>
      <c r="T64">
        <v>4.9983876168977757</v>
      </c>
      <c r="U64" s="156">
        <f t="shared" si="2"/>
        <v>31.000000000000007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31</v>
      </c>
      <c r="E65">
        <f>PPCL!P65</f>
        <v>0</v>
      </c>
      <c r="F65">
        <f t="shared" si="4"/>
        <v>183</v>
      </c>
      <c r="G65">
        <f t="shared" si="5"/>
        <v>31</v>
      </c>
      <c r="H65" s="154"/>
      <c r="I65">
        <f>BRPL_EOD!AI65+BRPL_EOD!AJ65</f>
        <v>11</v>
      </c>
      <c r="J65">
        <f>BYPL_EOD!AI65+BYPL_EOD!AJ65</f>
        <v>4.4800000000000004</v>
      </c>
      <c r="K65">
        <f>MES_EOD!AI65+MES_EOD!AJ65</f>
        <v>1.69</v>
      </c>
      <c r="L65">
        <f>NDMC_EOD!AI65+NDMC_EOD!AJ65</f>
        <v>8.4499999999999993</v>
      </c>
      <c r="M65">
        <f>TPDDL_EOD!AI65+TPDDL_EOD!AJ65</f>
        <v>5.38</v>
      </c>
      <c r="N65">
        <f t="shared" si="0"/>
        <v>31</v>
      </c>
      <c r="O65" s="154">
        <f t="shared" si="1"/>
        <v>0</v>
      </c>
      <c r="P65">
        <v>11</v>
      </c>
      <c r="Q65">
        <v>4.4800000000000004</v>
      </c>
      <c r="R65">
        <v>1.69</v>
      </c>
      <c r="S65">
        <v>8.4499999999999993</v>
      </c>
      <c r="T65">
        <v>5.38</v>
      </c>
      <c r="U65" s="156">
        <f t="shared" si="2"/>
        <v>31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183</v>
      </c>
      <c r="G66">
        <f t="shared" si="5"/>
        <v>31</v>
      </c>
      <c r="H66" s="154"/>
      <c r="I66">
        <f>BRPL_EOD!AI66+BRPL_EOD!AJ66</f>
        <v>11</v>
      </c>
      <c r="J66">
        <f>BYPL_EOD!AI66+BYPL_EOD!AJ66</f>
        <v>5.79</v>
      </c>
      <c r="K66">
        <f>MES_EOD!AI66+MES_EOD!AJ66</f>
        <v>1.54</v>
      </c>
      <c r="L66">
        <f>NDMC_EOD!AI66+NDMC_EOD!AJ66</f>
        <v>7.68</v>
      </c>
      <c r="M66">
        <f>TPDDL_EOD!AI66+TPDDL_EOD!AJ66</f>
        <v>5</v>
      </c>
      <c r="N66">
        <f t="shared" si="0"/>
        <v>31.009999999999998</v>
      </c>
      <c r="O66" s="154">
        <f t="shared" si="1"/>
        <v>-9.9999999999980105E-3</v>
      </c>
      <c r="P66">
        <v>10.996452757175106</v>
      </c>
      <c r="Q66">
        <v>5.7881328603676234</v>
      </c>
      <c r="R66">
        <v>1.5395033860045149</v>
      </c>
      <c r="S66">
        <v>7.6775233795549829</v>
      </c>
      <c r="T66">
        <v>4.9983876168977757</v>
      </c>
      <c r="U66" s="156">
        <f t="shared" si="2"/>
        <v>31.000000000000007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183</v>
      </c>
      <c r="G67">
        <f t="shared" si="5"/>
        <v>31</v>
      </c>
      <c r="H67" s="154"/>
      <c r="I67">
        <f>BRPL_EOD!AI67+BRPL_EOD!AJ67</f>
        <v>11</v>
      </c>
      <c r="J67">
        <f>BYPL_EOD!AI67+BYPL_EOD!AJ67</f>
        <v>5.79</v>
      </c>
      <c r="K67">
        <f>MES_EOD!AI67+MES_EOD!AJ67</f>
        <v>1.54</v>
      </c>
      <c r="L67">
        <f>NDMC_EOD!AI67+NDMC_EOD!AJ67</f>
        <v>7.68</v>
      </c>
      <c r="M67">
        <f>TPDDL_EOD!AI67+TPDDL_EOD!AJ67</f>
        <v>5</v>
      </c>
      <c r="N67">
        <f t="shared" ref="N67:N98" si="6">SUM(I67:M67)</f>
        <v>31.009999999999998</v>
      </c>
      <c r="O67" s="154">
        <f t="shared" ref="O67:O98" si="7">G67-N67</f>
        <v>-9.9999999999980105E-3</v>
      </c>
      <c r="P67">
        <v>10.996452757175106</v>
      </c>
      <c r="Q67">
        <v>5.7881328603676234</v>
      </c>
      <c r="R67">
        <v>1.5395033860045149</v>
      </c>
      <c r="S67">
        <v>7.6775233795549829</v>
      </c>
      <c r="T67">
        <v>4.9983876168977757</v>
      </c>
      <c r="U67" s="156">
        <f t="shared" ref="U67:U98" si="8">SUM(P67:T67)</f>
        <v>31.000000000000007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183</v>
      </c>
      <c r="G68">
        <f t="shared" ref="G68:G98" si="11">D68+E68</f>
        <v>31</v>
      </c>
      <c r="H68" s="154"/>
      <c r="I68">
        <f>BRPL_EOD!AI68+BRPL_EOD!AJ68</f>
        <v>11</v>
      </c>
      <c r="J68">
        <f>BYPL_EOD!AI68+BYPL_EOD!AJ68</f>
        <v>5.79</v>
      </c>
      <c r="K68">
        <f>MES_EOD!AI68+MES_EOD!AJ68</f>
        <v>1.54</v>
      </c>
      <c r="L68">
        <f>NDMC_EOD!AI68+NDMC_EOD!AJ68</f>
        <v>7.68</v>
      </c>
      <c r="M68">
        <f>TPDDL_EOD!AI68+TPDDL_EOD!AJ68</f>
        <v>5</v>
      </c>
      <c r="N68">
        <f t="shared" si="6"/>
        <v>31.009999999999998</v>
      </c>
      <c r="O68" s="154">
        <f t="shared" si="7"/>
        <v>-9.9999999999980105E-3</v>
      </c>
      <c r="P68">
        <v>10.996452757175106</v>
      </c>
      <c r="Q68">
        <v>5.7881328603676234</v>
      </c>
      <c r="R68">
        <v>1.5395033860045149</v>
      </c>
      <c r="S68">
        <v>7.6775233795549829</v>
      </c>
      <c r="T68">
        <v>4.9983876168977757</v>
      </c>
      <c r="U68" s="156">
        <f t="shared" si="8"/>
        <v>31.000000000000007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183</v>
      </c>
      <c r="G69">
        <f t="shared" si="11"/>
        <v>34</v>
      </c>
      <c r="H69" s="154"/>
      <c r="I69">
        <f>BRPL_EOD!AI69+BRPL_EOD!AJ69</f>
        <v>11</v>
      </c>
      <c r="J69">
        <f>BYPL_EOD!AI69+BYPL_EOD!AJ69</f>
        <v>5.79</v>
      </c>
      <c r="K69">
        <f>MES_EOD!AI69+MES_EOD!AJ69</f>
        <v>1.87</v>
      </c>
      <c r="L69">
        <f>NDMC_EOD!AI69+NDMC_EOD!AJ69</f>
        <v>9.3699999999999992</v>
      </c>
      <c r="M69">
        <f>TPDDL_EOD!AI69+TPDDL_EOD!AJ69</f>
        <v>5.96</v>
      </c>
      <c r="N69">
        <f t="shared" si="6"/>
        <v>33.99</v>
      </c>
      <c r="O69" s="154">
        <f t="shared" si="7"/>
        <v>9.9999999999980105E-3</v>
      </c>
      <c r="P69">
        <v>11.003236245954692</v>
      </c>
      <c r="Q69">
        <v>5.7917034421888784</v>
      </c>
      <c r="R69">
        <v>1.8705501618122977</v>
      </c>
      <c r="S69">
        <v>9.3727566931450408</v>
      </c>
      <c r="T69">
        <v>5.9617534568990873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183</v>
      </c>
      <c r="G70">
        <f t="shared" si="11"/>
        <v>34</v>
      </c>
      <c r="H70" s="154"/>
      <c r="I70">
        <f>BRPL_EOD!AI70+BRPL_EOD!AJ70</f>
        <v>11</v>
      </c>
      <c r="J70">
        <f>BYPL_EOD!AI70+BYPL_EOD!AJ70</f>
        <v>5.79</v>
      </c>
      <c r="K70">
        <f>MES_EOD!AI70+MES_EOD!AJ70</f>
        <v>1.87</v>
      </c>
      <c r="L70">
        <f>NDMC_EOD!AI70+NDMC_EOD!AJ70</f>
        <v>9.3699999999999992</v>
      </c>
      <c r="M70">
        <f>TPDDL_EOD!AI70+TPDDL_EOD!AJ70</f>
        <v>5.96</v>
      </c>
      <c r="N70">
        <f t="shared" si="6"/>
        <v>33.99</v>
      </c>
      <c r="O70" s="154">
        <f t="shared" si="7"/>
        <v>9.9999999999980105E-3</v>
      </c>
      <c r="P70">
        <v>11.003236245954692</v>
      </c>
      <c r="Q70">
        <v>5.7917034421888784</v>
      </c>
      <c r="R70">
        <v>1.8705501618122977</v>
      </c>
      <c r="S70">
        <v>9.3727566931450408</v>
      </c>
      <c r="T70">
        <v>5.9617534568990873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187</v>
      </c>
      <c r="G71">
        <f t="shared" si="11"/>
        <v>35</v>
      </c>
      <c r="H71" s="154"/>
      <c r="I71">
        <f>BRPL_EOD!AI71+BRPL_EOD!AJ71</f>
        <v>11</v>
      </c>
      <c r="J71">
        <f>BYPL_EOD!AI71+BYPL_EOD!AJ71</f>
        <v>5.79</v>
      </c>
      <c r="K71">
        <f>MES_EOD!AI71+MES_EOD!AJ71</f>
        <v>1.98</v>
      </c>
      <c r="L71">
        <f>NDMC_EOD!AI71+NDMC_EOD!AJ71</f>
        <v>9.92</v>
      </c>
      <c r="M71">
        <f>TPDDL_EOD!AI71+TPDDL_EOD!AJ71</f>
        <v>6.31</v>
      </c>
      <c r="N71">
        <f t="shared" si="6"/>
        <v>35</v>
      </c>
      <c r="O71" s="154">
        <f t="shared" si="7"/>
        <v>0</v>
      </c>
      <c r="P71">
        <v>11</v>
      </c>
      <c r="Q71">
        <v>5.79</v>
      </c>
      <c r="R71">
        <v>1.98</v>
      </c>
      <c r="S71">
        <v>9.92</v>
      </c>
      <c r="T71">
        <v>6.31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187</v>
      </c>
      <c r="G72">
        <f t="shared" si="11"/>
        <v>35</v>
      </c>
      <c r="H72" s="154"/>
      <c r="I72">
        <f>BRPL_EOD!AI72+BRPL_EOD!AJ72</f>
        <v>11</v>
      </c>
      <c r="J72">
        <f>BYPL_EOD!AI72+BYPL_EOD!AJ72</f>
        <v>5.79</v>
      </c>
      <c r="K72">
        <f>MES_EOD!AI72+MES_EOD!AJ72</f>
        <v>1.98</v>
      </c>
      <c r="L72">
        <f>NDMC_EOD!AI72+NDMC_EOD!AJ72</f>
        <v>9.92</v>
      </c>
      <c r="M72">
        <f>TPDDL_EOD!AI72+TPDDL_EOD!AJ72</f>
        <v>6.31</v>
      </c>
      <c r="N72">
        <f t="shared" si="6"/>
        <v>35</v>
      </c>
      <c r="O72" s="154">
        <f t="shared" si="7"/>
        <v>0</v>
      </c>
      <c r="P72">
        <v>11</v>
      </c>
      <c r="Q72">
        <v>5.79</v>
      </c>
      <c r="R72">
        <v>1.98</v>
      </c>
      <c r="S72">
        <v>9.92</v>
      </c>
      <c r="T72">
        <v>6.31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187</v>
      </c>
      <c r="G73">
        <f t="shared" si="11"/>
        <v>35</v>
      </c>
      <c r="H73" s="154"/>
      <c r="I73">
        <f>BRPL_EOD!AI73+BRPL_EOD!AJ73</f>
        <v>11</v>
      </c>
      <c r="J73">
        <f>BYPL_EOD!AI73+BYPL_EOD!AJ73</f>
        <v>5.79</v>
      </c>
      <c r="K73">
        <f>MES_EOD!AI73+MES_EOD!AJ73</f>
        <v>1.98</v>
      </c>
      <c r="L73">
        <f>NDMC_EOD!AI73+NDMC_EOD!AJ73</f>
        <v>9.92</v>
      </c>
      <c r="M73">
        <f>TPDDL_EOD!AI73+TPDDL_EOD!AJ73</f>
        <v>6.31</v>
      </c>
      <c r="N73">
        <f t="shared" si="6"/>
        <v>35</v>
      </c>
      <c r="O73" s="154">
        <f t="shared" si="7"/>
        <v>0</v>
      </c>
      <c r="P73">
        <v>11</v>
      </c>
      <c r="Q73">
        <v>5.79</v>
      </c>
      <c r="R73">
        <v>1.98</v>
      </c>
      <c r="S73">
        <v>9.92</v>
      </c>
      <c r="T73">
        <v>6.31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187</v>
      </c>
      <c r="G74">
        <f t="shared" si="11"/>
        <v>35</v>
      </c>
      <c r="H74" s="154"/>
      <c r="I74">
        <f>BRPL_EOD!AI74+BRPL_EOD!AJ74</f>
        <v>11</v>
      </c>
      <c r="J74">
        <f>BYPL_EOD!AI74+BYPL_EOD!AJ74</f>
        <v>5.79</v>
      </c>
      <c r="K74">
        <f>MES_EOD!AI74+MES_EOD!AJ74</f>
        <v>1.98</v>
      </c>
      <c r="L74">
        <f>NDMC_EOD!AI74+NDMC_EOD!AJ74</f>
        <v>9.92</v>
      </c>
      <c r="M74">
        <f>TPDDL_EOD!AI74+TPDDL_EOD!AJ74</f>
        <v>6.31</v>
      </c>
      <c r="N74">
        <f t="shared" si="6"/>
        <v>35</v>
      </c>
      <c r="O74" s="154">
        <f t="shared" si="7"/>
        <v>0</v>
      </c>
      <c r="P74">
        <v>11</v>
      </c>
      <c r="Q74">
        <v>5.79</v>
      </c>
      <c r="R74">
        <v>1.98</v>
      </c>
      <c r="S74">
        <v>9.92</v>
      </c>
      <c r="T74">
        <v>6.31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187</v>
      </c>
      <c r="G75">
        <f t="shared" si="11"/>
        <v>35</v>
      </c>
      <c r="H75" s="154"/>
      <c r="I75">
        <f>BRPL_EOD!AI75+BRPL_EOD!AJ75</f>
        <v>11</v>
      </c>
      <c r="J75">
        <f>BYPL_EOD!AI75+BYPL_EOD!AJ75</f>
        <v>5.79</v>
      </c>
      <c r="K75">
        <f>MES_EOD!AI75+MES_EOD!AJ75</f>
        <v>1.98</v>
      </c>
      <c r="L75">
        <f>NDMC_EOD!AI75+NDMC_EOD!AJ75</f>
        <v>9.92</v>
      </c>
      <c r="M75">
        <f>TPDDL_EOD!AI75+TPDDL_EOD!AJ75</f>
        <v>6.31</v>
      </c>
      <c r="N75">
        <f t="shared" si="6"/>
        <v>35</v>
      </c>
      <c r="O75" s="154">
        <f t="shared" si="7"/>
        <v>0</v>
      </c>
      <c r="P75">
        <v>11</v>
      </c>
      <c r="Q75">
        <v>5.79</v>
      </c>
      <c r="R75">
        <v>1.98</v>
      </c>
      <c r="S75">
        <v>9.92</v>
      </c>
      <c r="T75">
        <v>6.31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35</v>
      </c>
      <c r="E76">
        <f>PPCL!P76</f>
        <v>0</v>
      </c>
      <c r="F76">
        <f t="shared" si="10"/>
        <v>187</v>
      </c>
      <c r="G76">
        <f t="shared" si="11"/>
        <v>35</v>
      </c>
      <c r="H76" s="154"/>
      <c r="I76">
        <f>BRPL_EOD!AI76+BRPL_EOD!AJ76</f>
        <v>11</v>
      </c>
      <c r="J76">
        <f>BYPL_EOD!AI76+BYPL_EOD!AJ76</f>
        <v>5.79</v>
      </c>
      <c r="K76">
        <f>MES_EOD!AI76+MES_EOD!AJ76</f>
        <v>1.98</v>
      </c>
      <c r="L76">
        <f>NDMC_EOD!AI76+NDMC_EOD!AJ76</f>
        <v>9.92</v>
      </c>
      <c r="M76">
        <f>TPDDL_EOD!AI76+TPDDL_EOD!AJ76</f>
        <v>6.31</v>
      </c>
      <c r="N76">
        <f t="shared" si="6"/>
        <v>35</v>
      </c>
      <c r="O76" s="154">
        <f t="shared" si="7"/>
        <v>0</v>
      </c>
      <c r="P76">
        <v>11</v>
      </c>
      <c r="Q76">
        <v>5.79</v>
      </c>
      <c r="R76">
        <v>1.98</v>
      </c>
      <c r="S76">
        <v>9.92</v>
      </c>
      <c r="T76">
        <v>6.31</v>
      </c>
      <c r="U76" s="156">
        <f t="shared" si="8"/>
        <v>35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35</v>
      </c>
      <c r="E77">
        <f>PPCL!P77</f>
        <v>0</v>
      </c>
      <c r="F77">
        <f t="shared" si="10"/>
        <v>187</v>
      </c>
      <c r="G77">
        <f t="shared" si="11"/>
        <v>35</v>
      </c>
      <c r="H77" s="154"/>
      <c r="I77">
        <f>BRPL_EOD!AI77+BRPL_EOD!AJ77</f>
        <v>11</v>
      </c>
      <c r="J77">
        <f>BYPL_EOD!AI77+BYPL_EOD!AJ77</f>
        <v>5.79</v>
      </c>
      <c r="K77">
        <f>MES_EOD!AI77+MES_EOD!AJ77</f>
        <v>1.98</v>
      </c>
      <c r="L77">
        <f>NDMC_EOD!AI77+NDMC_EOD!AJ77</f>
        <v>9.92</v>
      </c>
      <c r="M77">
        <f>TPDDL_EOD!AI77+TPDDL_EOD!AJ77</f>
        <v>6.31</v>
      </c>
      <c r="N77">
        <f t="shared" si="6"/>
        <v>35</v>
      </c>
      <c r="O77" s="154">
        <f t="shared" si="7"/>
        <v>0</v>
      </c>
      <c r="P77">
        <v>11</v>
      </c>
      <c r="Q77">
        <v>5.79</v>
      </c>
      <c r="R77">
        <v>1.98</v>
      </c>
      <c r="S77">
        <v>9.92</v>
      </c>
      <c r="T77">
        <v>6.31</v>
      </c>
      <c r="U77" s="156">
        <f t="shared" si="8"/>
        <v>35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35</v>
      </c>
      <c r="E78">
        <f>PPCL!P78</f>
        <v>0</v>
      </c>
      <c r="F78">
        <f t="shared" si="10"/>
        <v>187</v>
      </c>
      <c r="G78">
        <f t="shared" si="11"/>
        <v>35</v>
      </c>
      <c r="H78" s="154"/>
      <c r="I78">
        <f>BRPL_EOD!AI78+BRPL_EOD!AJ78</f>
        <v>11</v>
      </c>
      <c r="J78">
        <f>BYPL_EOD!AI78+BYPL_EOD!AJ78</f>
        <v>5.79</v>
      </c>
      <c r="K78">
        <f>MES_EOD!AI78+MES_EOD!AJ78</f>
        <v>1.98</v>
      </c>
      <c r="L78">
        <f>NDMC_EOD!AI78+NDMC_EOD!AJ78</f>
        <v>9.92</v>
      </c>
      <c r="M78">
        <f>TPDDL_EOD!AI78+TPDDL_EOD!AJ78</f>
        <v>6.31</v>
      </c>
      <c r="N78">
        <f t="shared" si="6"/>
        <v>35</v>
      </c>
      <c r="O78" s="154">
        <f t="shared" si="7"/>
        <v>0</v>
      </c>
      <c r="P78">
        <v>11</v>
      </c>
      <c r="Q78">
        <v>5.79</v>
      </c>
      <c r="R78">
        <v>1.98</v>
      </c>
      <c r="S78">
        <v>9.92</v>
      </c>
      <c r="T78">
        <v>6.31</v>
      </c>
      <c r="U78" s="156">
        <f t="shared" si="8"/>
        <v>35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35</v>
      </c>
      <c r="E79">
        <f>PPCL!P79</f>
        <v>0</v>
      </c>
      <c r="F79">
        <f t="shared" si="10"/>
        <v>187</v>
      </c>
      <c r="G79">
        <f t="shared" si="11"/>
        <v>35</v>
      </c>
      <c r="H79" s="154"/>
      <c r="I79">
        <f>BRPL_EOD!AI79+BRPL_EOD!AJ79</f>
        <v>11</v>
      </c>
      <c r="J79">
        <f>BYPL_EOD!AI79+BYPL_EOD!AJ79</f>
        <v>5.79</v>
      </c>
      <c r="K79">
        <f>MES_EOD!AI79+MES_EOD!AJ79</f>
        <v>1.98</v>
      </c>
      <c r="L79">
        <f>NDMC_EOD!AI79+NDMC_EOD!AJ79</f>
        <v>9.92</v>
      </c>
      <c r="M79">
        <f>TPDDL_EOD!AI79+TPDDL_EOD!AJ79</f>
        <v>6.31</v>
      </c>
      <c r="N79">
        <f t="shared" si="6"/>
        <v>35</v>
      </c>
      <c r="O79" s="154">
        <f t="shared" si="7"/>
        <v>0</v>
      </c>
      <c r="P79">
        <v>11</v>
      </c>
      <c r="Q79">
        <v>5.79</v>
      </c>
      <c r="R79">
        <v>1.98</v>
      </c>
      <c r="S79">
        <v>9.92</v>
      </c>
      <c r="T79">
        <v>6.31</v>
      </c>
      <c r="U79" s="156">
        <f t="shared" si="8"/>
        <v>35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35</v>
      </c>
      <c r="E80">
        <f>PPCL!P80</f>
        <v>0</v>
      </c>
      <c r="F80">
        <f t="shared" si="10"/>
        <v>187</v>
      </c>
      <c r="G80">
        <f t="shared" si="11"/>
        <v>35</v>
      </c>
      <c r="H80" s="154"/>
      <c r="I80">
        <f>BRPL_EOD!AI80+BRPL_EOD!AJ80</f>
        <v>11</v>
      </c>
      <c r="J80">
        <f>BYPL_EOD!AI80+BYPL_EOD!AJ80</f>
        <v>5.79</v>
      </c>
      <c r="K80">
        <f>MES_EOD!AI80+MES_EOD!AJ80</f>
        <v>1.98</v>
      </c>
      <c r="L80">
        <f>NDMC_EOD!AI80+NDMC_EOD!AJ80</f>
        <v>9.92</v>
      </c>
      <c r="M80">
        <f>TPDDL_EOD!AI80+TPDDL_EOD!AJ80</f>
        <v>6.31</v>
      </c>
      <c r="N80">
        <f t="shared" si="6"/>
        <v>35</v>
      </c>
      <c r="O80" s="154">
        <f t="shared" si="7"/>
        <v>0</v>
      </c>
      <c r="P80">
        <v>11</v>
      </c>
      <c r="Q80">
        <v>5.79</v>
      </c>
      <c r="R80">
        <v>1.98</v>
      </c>
      <c r="S80">
        <v>9.92</v>
      </c>
      <c r="T80">
        <v>6.31</v>
      </c>
      <c r="U80" s="156">
        <f t="shared" si="8"/>
        <v>35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35</v>
      </c>
      <c r="E81">
        <f>PPCL!P81</f>
        <v>0</v>
      </c>
      <c r="F81">
        <f t="shared" si="10"/>
        <v>187</v>
      </c>
      <c r="G81">
        <f t="shared" si="11"/>
        <v>35</v>
      </c>
      <c r="H81" s="154"/>
      <c r="I81">
        <f>BRPL_EOD!AI81+BRPL_EOD!AJ81</f>
        <v>11</v>
      </c>
      <c r="J81">
        <f>BYPL_EOD!AI81+BYPL_EOD!AJ81</f>
        <v>5.79</v>
      </c>
      <c r="K81">
        <f>MES_EOD!AI81+MES_EOD!AJ81</f>
        <v>1.98</v>
      </c>
      <c r="L81">
        <f>NDMC_EOD!AI81+NDMC_EOD!AJ81</f>
        <v>9.92</v>
      </c>
      <c r="M81">
        <f>TPDDL_EOD!AI81+TPDDL_EOD!AJ81</f>
        <v>6.31</v>
      </c>
      <c r="N81">
        <f t="shared" si="6"/>
        <v>35</v>
      </c>
      <c r="O81" s="154">
        <f t="shared" si="7"/>
        <v>0</v>
      </c>
      <c r="P81">
        <v>11</v>
      </c>
      <c r="Q81">
        <v>5.79</v>
      </c>
      <c r="R81">
        <v>1.98</v>
      </c>
      <c r="S81">
        <v>9.92</v>
      </c>
      <c r="T81">
        <v>6.31</v>
      </c>
      <c r="U81" s="156">
        <f t="shared" si="8"/>
        <v>35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35</v>
      </c>
      <c r="E82">
        <f>PPCL!P82</f>
        <v>0</v>
      </c>
      <c r="F82">
        <f t="shared" si="10"/>
        <v>187</v>
      </c>
      <c r="G82">
        <f t="shared" si="11"/>
        <v>35</v>
      </c>
      <c r="H82" s="154"/>
      <c r="I82">
        <f>BRPL_EOD!AI82+BRPL_EOD!AJ82</f>
        <v>11</v>
      </c>
      <c r="J82">
        <f>BYPL_EOD!AI82+BYPL_EOD!AJ82</f>
        <v>5.79</v>
      </c>
      <c r="K82">
        <f>MES_EOD!AI82+MES_EOD!AJ82</f>
        <v>1.98</v>
      </c>
      <c r="L82">
        <f>NDMC_EOD!AI82+NDMC_EOD!AJ82</f>
        <v>9.92</v>
      </c>
      <c r="M82">
        <f>TPDDL_EOD!AI82+TPDDL_EOD!AJ82</f>
        <v>6.31</v>
      </c>
      <c r="N82">
        <f t="shared" si="6"/>
        <v>35</v>
      </c>
      <c r="O82" s="154">
        <f t="shared" si="7"/>
        <v>0</v>
      </c>
      <c r="P82">
        <v>11</v>
      </c>
      <c r="Q82">
        <v>5.79</v>
      </c>
      <c r="R82">
        <v>1.98</v>
      </c>
      <c r="S82">
        <v>9.92</v>
      </c>
      <c r="T82">
        <v>6.31</v>
      </c>
      <c r="U82" s="156">
        <f t="shared" si="8"/>
        <v>35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35</v>
      </c>
      <c r="E83">
        <f>PPCL!P83</f>
        <v>0</v>
      </c>
      <c r="F83">
        <f t="shared" si="10"/>
        <v>187</v>
      </c>
      <c r="G83">
        <f t="shared" si="11"/>
        <v>35</v>
      </c>
      <c r="H83" s="154"/>
      <c r="I83">
        <f>BRPL_EOD!AI83+BRPL_EOD!AJ83</f>
        <v>11</v>
      </c>
      <c r="J83">
        <f>BYPL_EOD!AI83+BYPL_EOD!AJ83</f>
        <v>5.79</v>
      </c>
      <c r="K83">
        <f>MES_EOD!AI83+MES_EOD!AJ83</f>
        <v>1.98</v>
      </c>
      <c r="L83">
        <f>NDMC_EOD!AI83+NDMC_EOD!AJ83</f>
        <v>9.92</v>
      </c>
      <c r="M83">
        <f>TPDDL_EOD!AI83+TPDDL_EOD!AJ83</f>
        <v>6.31</v>
      </c>
      <c r="N83">
        <f t="shared" si="6"/>
        <v>35</v>
      </c>
      <c r="O83" s="154">
        <f t="shared" si="7"/>
        <v>0</v>
      </c>
      <c r="P83">
        <v>11</v>
      </c>
      <c r="Q83">
        <v>5.79</v>
      </c>
      <c r="R83">
        <v>1.98</v>
      </c>
      <c r="S83">
        <v>9.92</v>
      </c>
      <c r="T83">
        <v>6.31</v>
      </c>
      <c r="U83" s="156">
        <f t="shared" si="8"/>
        <v>35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35</v>
      </c>
      <c r="E84">
        <f>PPCL!P84</f>
        <v>0</v>
      </c>
      <c r="F84">
        <f t="shared" si="10"/>
        <v>187</v>
      </c>
      <c r="G84">
        <f t="shared" si="11"/>
        <v>35</v>
      </c>
      <c r="H84" s="154"/>
      <c r="I84">
        <f>BRPL_EOD!AI84+BRPL_EOD!AJ84</f>
        <v>11</v>
      </c>
      <c r="J84">
        <f>BYPL_EOD!AI84+BYPL_EOD!AJ84</f>
        <v>5.79</v>
      </c>
      <c r="K84">
        <f>MES_EOD!AI84+MES_EOD!AJ84</f>
        <v>1.98</v>
      </c>
      <c r="L84">
        <f>NDMC_EOD!AI84+NDMC_EOD!AJ84</f>
        <v>9.92</v>
      </c>
      <c r="M84">
        <f>TPDDL_EOD!AI84+TPDDL_EOD!AJ84</f>
        <v>6.31</v>
      </c>
      <c r="N84">
        <f t="shared" si="6"/>
        <v>35</v>
      </c>
      <c r="O84" s="154">
        <f t="shared" si="7"/>
        <v>0</v>
      </c>
      <c r="P84">
        <v>11</v>
      </c>
      <c r="Q84">
        <v>5.79</v>
      </c>
      <c r="R84">
        <v>1.98</v>
      </c>
      <c r="S84">
        <v>9.92</v>
      </c>
      <c r="T84">
        <v>6.31</v>
      </c>
      <c r="U84" s="156">
        <f t="shared" si="8"/>
        <v>35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35</v>
      </c>
      <c r="E85">
        <f>PPCL!P85</f>
        <v>0</v>
      </c>
      <c r="F85">
        <f t="shared" si="10"/>
        <v>187</v>
      </c>
      <c r="G85">
        <f t="shared" si="11"/>
        <v>35</v>
      </c>
      <c r="H85" s="154"/>
      <c r="I85">
        <f>BRPL_EOD!AI85+BRPL_EOD!AJ85</f>
        <v>11</v>
      </c>
      <c r="J85">
        <f>BYPL_EOD!AI85+BYPL_EOD!AJ85</f>
        <v>5.79</v>
      </c>
      <c r="K85">
        <f>MES_EOD!AI85+MES_EOD!AJ85</f>
        <v>1.98</v>
      </c>
      <c r="L85">
        <f>NDMC_EOD!AI85+NDMC_EOD!AJ85</f>
        <v>9.92</v>
      </c>
      <c r="M85">
        <f>TPDDL_EOD!AI85+TPDDL_EOD!AJ85</f>
        <v>6.31</v>
      </c>
      <c r="N85">
        <f t="shared" si="6"/>
        <v>35</v>
      </c>
      <c r="O85" s="154">
        <f t="shared" si="7"/>
        <v>0</v>
      </c>
      <c r="P85">
        <v>11</v>
      </c>
      <c r="Q85">
        <v>5.79</v>
      </c>
      <c r="R85">
        <v>1.98</v>
      </c>
      <c r="S85">
        <v>9.92</v>
      </c>
      <c r="T85">
        <v>6.31</v>
      </c>
      <c r="U85" s="156">
        <f t="shared" si="8"/>
        <v>35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35</v>
      </c>
      <c r="E86">
        <f>PPCL!P86</f>
        <v>0</v>
      </c>
      <c r="F86">
        <f t="shared" si="10"/>
        <v>187</v>
      </c>
      <c r="G86">
        <f t="shared" si="11"/>
        <v>35</v>
      </c>
      <c r="H86" s="154"/>
      <c r="I86">
        <f>BRPL_EOD!AI86+BRPL_EOD!AJ86</f>
        <v>11</v>
      </c>
      <c r="J86">
        <f>BYPL_EOD!AI86+BYPL_EOD!AJ86</f>
        <v>5.79</v>
      </c>
      <c r="K86">
        <f>MES_EOD!AI86+MES_EOD!AJ86</f>
        <v>1.98</v>
      </c>
      <c r="L86">
        <f>NDMC_EOD!AI86+NDMC_EOD!AJ86</f>
        <v>9.92</v>
      </c>
      <c r="M86">
        <f>TPDDL_EOD!AI86+TPDDL_EOD!AJ86</f>
        <v>6.31</v>
      </c>
      <c r="N86">
        <f t="shared" si="6"/>
        <v>35</v>
      </c>
      <c r="O86" s="154">
        <f t="shared" si="7"/>
        <v>0</v>
      </c>
      <c r="P86">
        <v>11</v>
      </c>
      <c r="Q86">
        <v>5.79</v>
      </c>
      <c r="R86">
        <v>1.98</v>
      </c>
      <c r="S86">
        <v>9.92</v>
      </c>
      <c r="T86">
        <v>6.31</v>
      </c>
      <c r="U86" s="156">
        <f t="shared" si="8"/>
        <v>35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187</v>
      </c>
      <c r="G87">
        <f t="shared" si="11"/>
        <v>35</v>
      </c>
      <c r="H87" s="154"/>
      <c r="I87">
        <f>BRPL_EOD!AI87+BRPL_EOD!AJ87</f>
        <v>11</v>
      </c>
      <c r="J87">
        <f>BYPL_EOD!AI87+BYPL_EOD!AJ87</f>
        <v>5.79</v>
      </c>
      <c r="K87">
        <f>MES_EOD!AI87+MES_EOD!AJ87</f>
        <v>1.98</v>
      </c>
      <c r="L87">
        <f>NDMC_EOD!AI87+NDMC_EOD!AJ87</f>
        <v>9.92</v>
      </c>
      <c r="M87">
        <f>TPDDL_EOD!AI87+TPDDL_EOD!AJ87</f>
        <v>6.31</v>
      </c>
      <c r="N87">
        <f t="shared" si="6"/>
        <v>35</v>
      </c>
      <c r="O87" s="154">
        <f t="shared" si="7"/>
        <v>0</v>
      </c>
      <c r="P87">
        <v>11</v>
      </c>
      <c r="Q87">
        <v>5.79</v>
      </c>
      <c r="R87">
        <v>1.98</v>
      </c>
      <c r="S87">
        <v>9.92</v>
      </c>
      <c r="T87">
        <v>6.31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187</v>
      </c>
      <c r="G88">
        <f t="shared" si="11"/>
        <v>35</v>
      </c>
      <c r="H88" s="154"/>
      <c r="I88">
        <f>BRPL_EOD!AI88+BRPL_EOD!AJ88</f>
        <v>11</v>
      </c>
      <c r="J88">
        <f>BYPL_EOD!AI88+BYPL_EOD!AJ88</f>
        <v>5.79</v>
      </c>
      <c r="K88">
        <f>MES_EOD!AI88+MES_EOD!AJ88</f>
        <v>1.98</v>
      </c>
      <c r="L88">
        <f>NDMC_EOD!AI88+NDMC_EOD!AJ88</f>
        <v>9.92</v>
      </c>
      <c r="M88">
        <f>TPDDL_EOD!AI88+TPDDL_EOD!AJ88</f>
        <v>6.31</v>
      </c>
      <c r="N88">
        <f t="shared" si="6"/>
        <v>35</v>
      </c>
      <c r="O88" s="154">
        <f t="shared" si="7"/>
        <v>0</v>
      </c>
      <c r="P88">
        <v>11</v>
      </c>
      <c r="Q88">
        <v>5.79</v>
      </c>
      <c r="R88">
        <v>1.98</v>
      </c>
      <c r="S88">
        <v>9.92</v>
      </c>
      <c r="T88">
        <v>6.31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187</v>
      </c>
      <c r="G89">
        <f t="shared" si="11"/>
        <v>35</v>
      </c>
      <c r="H89" s="154"/>
      <c r="I89">
        <f>BRPL_EOD!AI89+BRPL_EOD!AJ89</f>
        <v>11</v>
      </c>
      <c r="J89">
        <f>BYPL_EOD!AI89+BYPL_EOD!AJ89</f>
        <v>5.79</v>
      </c>
      <c r="K89">
        <f>MES_EOD!AI89+MES_EOD!AJ89</f>
        <v>1.98</v>
      </c>
      <c r="L89">
        <f>NDMC_EOD!AI89+NDMC_EOD!AJ89</f>
        <v>9.92</v>
      </c>
      <c r="M89">
        <f>TPDDL_EOD!AI89+TPDDL_EOD!AJ89</f>
        <v>6.31</v>
      </c>
      <c r="N89">
        <f t="shared" si="6"/>
        <v>35</v>
      </c>
      <c r="O89" s="154">
        <f t="shared" si="7"/>
        <v>0</v>
      </c>
      <c r="P89">
        <v>11</v>
      </c>
      <c r="Q89">
        <v>5.79</v>
      </c>
      <c r="R89">
        <v>1.98</v>
      </c>
      <c r="S89">
        <v>9.92</v>
      </c>
      <c r="T89">
        <v>6.31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187</v>
      </c>
      <c r="G90">
        <f t="shared" si="11"/>
        <v>35</v>
      </c>
      <c r="H90" s="154"/>
      <c r="I90">
        <f>BRPL_EOD!AI90+BRPL_EOD!AJ90</f>
        <v>11</v>
      </c>
      <c r="J90">
        <f>BYPL_EOD!AI90+BYPL_EOD!AJ90</f>
        <v>5.79</v>
      </c>
      <c r="K90">
        <f>MES_EOD!AI90+MES_EOD!AJ90</f>
        <v>1.98</v>
      </c>
      <c r="L90">
        <f>NDMC_EOD!AI90+NDMC_EOD!AJ90</f>
        <v>9.92</v>
      </c>
      <c r="M90">
        <f>TPDDL_EOD!AI90+TPDDL_EOD!AJ90</f>
        <v>6.31</v>
      </c>
      <c r="N90">
        <f t="shared" si="6"/>
        <v>35</v>
      </c>
      <c r="O90" s="154">
        <f t="shared" si="7"/>
        <v>0</v>
      </c>
      <c r="P90">
        <v>11</v>
      </c>
      <c r="Q90">
        <v>5.79</v>
      </c>
      <c r="R90">
        <v>1.98</v>
      </c>
      <c r="S90">
        <v>9.92</v>
      </c>
      <c r="T90">
        <v>6.31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187</v>
      </c>
      <c r="G91">
        <f t="shared" si="11"/>
        <v>35</v>
      </c>
      <c r="H91" s="154"/>
      <c r="I91">
        <f>BRPL_EOD!AI91+BRPL_EOD!AJ91</f>
        <v>11</v>
      </c>
      <c r="J91">
        <f>BYPL_EOD!AI91+BYPL_EOD!AJ91</f>
        <v>5.79</v>
      </c>
      <c r="K91">
        <f>MES_EOD!AI91+MES_EOD!AJ91</f>
        <v>1.98</v>
      </c>
      <c r="L91">
        <f>NDMC_EOD!AI91+NDMC_EOD!AJ91</f>
        <v>9.92</v>
      </c>
      <c r="M91">
        <f>TPDDL_EOD!AI91+TPDDL_EOD!AJ91</f>
        <v>6.31</v>
      </c>
      <c r="N91">
        <f t="shared" si="6"/>
        <v>35</v>
      </c>
      <c r="O91" s="154">
        <f t="shared" si="7"/>
        <v>0</v>
      </c>
      <c r="P91">
        <v>11</v>
      </c>
      <c r="Q91">
        <v>5.79</v>
      </c>
      <c r="R91">
        <v>1.98</v>
      </c>
      <c r="S91">
        <v>9.92</v>
      </c>
      <c r="T91">
        <v>6.31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187</v>
      </c>
      <c r="G92">
        <f t="shared" si="11"/>
        <v>35</v>
      </c>
      <c r="H92" s="154"/>
      <c r="I92">
        <f>BRPL_EOD!AI92+BRPL_EOD!AJ92</f>
        <v>11</v>
      </c>
      <c r="J92">
        <f>BYPL_EOD!AI92+BYPL_EOD!AJ92</f>
        <v>5.79</v>
      </c>
      <c r="K92">
        <f>MES_EOD!AI92+MES_EOD!AJ92</f>
        <v>1.98</v>
      </c>
      <c r="L92">
        <f>NDMC_EOD!AI92+NDMC_EOD!AJ92</f>
        <v>9.92</v>
      </c>
      <c r="M92">
        <f>TPDDL_EOD!AI92+TPDDL_EOD!AJ92</f>
        <v>6.31</v>
      </c>
      <c r="N92">
        <f t="shared" si="6"/>
        <v>35</v>
      </c>
      <c r="O92" s="154">
        <f t="shared" si="7"/>
        <v>0</v>
      </c>
      <c r="P92">
        <v>11</v>
      </c>
      <c r="Q92">
        <v>5.79</v>
      </c>
      <c r="R92">
        <v>1.98</v>
      </c>
      <c r="S92">
        <v>9.92</v>
      </c>
      <c r="T92">
        <v>6.31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187</v>
      </c>
      <c r="G93">
        <f t="shared" si="11"/>
        <v>35</v>
      </c>
      <c r="H93" s="154"/>
      <c r="I93">
        <f>BRPL_EOD!AI93+BRPL_EOD!AJ93</f>
        <v>11</v>
      </c>
      <c r="J93">
        <f>BYPL_EOD!AI93+BYPL_EOD!AJ93</f>
        <v>5.79</v>
      </c>
      <c r="K93">
        <f>MES_EOD!AI93+MES_EOD!AJ93</f>
        <v>1.98</v>
      </c>
      <c r="L93">
        <f>NDMC_EOD!AI93+NDMC_EOD!AJ93</f>
        <v>9.92</v>
      </c>
      <c r="M93">
        <f>TPDDL_EOD!AI93+TPDDL_EOD!AJ93</f>
        <v>6.31</v>
      </c>
      <c r="N93">
        <f t="shared" si="6"/>
        <v>35</v>
      </c>
      <c r="O93" s="154">
        <f t="shared" si="7"/>
        <v>0</v>
      </c>
      <c r="P93">
        <v>11</v>
      </c>
      <c r="Q93">
        <v>5.79</v>
      </c>
      <c r="R93">
        <v>1.98</v>
      </c>
      <c r="S93">
        <v>9.92</v>
      </c>
      <c r="T93">
        <v>6.31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187</v>
      </c>
      <c r="G94">
        <f t="shared" si="11"/>
        <v>35</v>
      </c>
      <c r="H94" s="154"/>
      <c r="I94">
        <f>BRPL_EOD!AI94+BRPL_EOD!AJ94</f>
        <v>11</v>
      </c>
      <c r="J94">
        <f>BYPL_EOD!AI94+BYPL_EOD!AJ94</f>
        <v>5.79</v>
      </c>
      <c r="K94">
        <f>MES_EOD!AI94+MES_EOD!AJ94</f>
        <v>1.98</v>
      </c>
      <c r="L94">
        <f>NDMC_EOD!AI94+NDMC_EOD!AJ94</f>
        <v>9.92</v>
      </c>
      <c r="M94">
        <f>TPDDL_EOD!AI94+TPDDL_EOD!AJ94</f>
        <v>6.31</v>
      </c>
      <c r="N94">
        <f t="shared" si="6"/>
        <v>35</v>
      </c>
      <c r="O94" s="154">
        <f t="shared" si="7"/>
        <v>0</v>
      </c>
      <c r="P94">
        <v>11</v>
      </c>
      <c r="Q94">
        <v>5.79</v>
      </c>
      <c r="R94">
        <v>1.98</v>
      </c>
      <c r="S94">
        <v>9.92</v>
      </c>
      <c r="T94">
        <v>6.31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187</v>
      </c>
      <c r="G95">
        <f t="shared" si="11"/>
        <v>35</v>
      </c>
      <c r="H95" s="154"/>
      <c r="I95">
        <f>BRPL_EOD!AI95+BRPL_EOD!AJ95</f>
        <v>11</v>
      </c>
      <c r="J95">
        <f>BYPL_EOD!AI95+BYPL_EOD!AJ95</f>
        <v>5.79</v>
      </c>
      <c r="K95">
        <f>MES_EOD!AI95+MES_EOD!AJ95</f>
        <v>1.98</v>
      </c>
      <c r="L95">
        <f>NDMC_EOD!AI95+NDMC_EOD!AJ95</f>
        <v>9.92</v>
      </c>
      <c r="M95">
        <f>TPDDL_EOD!AI95+TPDDL_EOD!AJ95</f>
        <v>6.31</v>
      </c>
      <c r="N95">
        <f t="shared" si="6"/>
        <v>35</v>
      </c>
      <c r="O95" s="154">
        <f t="shared" si="7"/>
        <v>0</v>
      </c>
      <c r="P95">
        <v>11</v>
      </c>
      <c r="Q95">
        <v>5.79</v>
      </c>
      <c r="R95">
        <v>1.98</v>
      </c>
      <c r="S95">
        <v>9.92</v>
      </c>
      <c r="T95">
        <v>6.31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187</v>
      </c>
      <c r="G96">
        <f t="shared" si="11"/>
        <v>35</v>
      </c>
      <c r="H96" s="154"/>
      <c r="I96">
        <f>BRPL_EOD!AI96+BRPL_EOD!AJ96</f>
        <v>11</v>
      </c>
      <c r="J96">
        <f>BYPL_EOD!AI96+BYPL_EOD!AJ96</f>
        <v>5.79</v>
      </c>
      <c r="K96">
        <f>MES_EOD!AI96+MES_EOD!AJ96</f>
        <v>1.98</v>
      </c>
      <c r="L96">
        <f>NDMC_EOD!AI96+NDMC_EOD!AJ96</f>
        <v>9.92</v>
      </c>
      <c r="M96">
        <f>TPDDL_EOD!AI96+TPDDL_EOD!AJ96</f>
        <v>6.31</v>
      </c>
      <c r="N96">
        <f t="shared" si="6"/>
        <v>35</v>
      </c>
      <c r="O96" s="154">
        <f t="shared" si="7"/>
        <v>0</v>
      </c>
      <c r="P96">
        <v>11</v>
      </c>
      <c r="Q96">
        <v>5.79</v>
      </c>
      <c r="R96">
        <v>1.98</v>
      </c>
      <c r="S96">
        <v>9.92</v>
      </c>
      <c r="T96">
        <v>6.31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187</v>
      </c>
      <c r="G97">
        <f t="shared" si="11"/>
        <v>35</v>
      </c>
      <c r="H97" s="154"/>
      <c r="I97">
        <f>BRPL_EOD!AI97+BRPL_EOD!AJ97</f>
        <v>11</v>
      </c>
      <c r="J97">
        <f>BYPL_EOD!AI97+BYPL_EOD!AJ97</f>
        <v>5.79</v>
      </c>
      <c r="K97">
        <f>MES_EOD!AI97+MES_EOD!AJ97</f>
        <v>1.98</v>
      </c>
      <c r="L97">
        <f>NDMC_EOD!AI97+NDMC_EOD!AJ97</f>
        <v>9.92</v>
      </c>
      <c r="M97">
        <f>TPDDL_EOD!AI97+TPDDL_EOD!AJ97</f>
        <v>6.31</v>
      </c>
      <c r="N97">
        <f t="shared" si="6"/>
        <v>35</v>
      </c>
      <c r="O97" s="154">
        <f t="shared" si="7"/>
        <v>0</v>
      </c>
      <c r="P97">
        <v>11</v>
      </c>
      <c r="Q97">
        <v>5.79</v>
      </c>
      <c r="R97">
        <v>1.98</v>
      </c>
      <c r="S97">
        <v>9.92</v>
      </c>
      <c r="T97">
        <v>6.31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187</v>
      </c>
      <c r="G98">
        <f t="shared" si="11"/>
        <v>35</v>
      </c>
      <c r="H98" s="154"/>
      <c r="I98">
        <f>BRPL_EOD!AI98+BRPL_EOD!AJ98</f>
        <v>11</v>
      </c>
      <c r="J98">
        <f>BYPL_EOD!AI98+BYPL_EOD!AJ98</f>
        <v>5.79</v>
      </c>
      <c r="K98">
        <f>MES_EOD!AI98+MES_EOD!AJ98</f>
        <v>1.98</v>
      </c>
      <c r="L98">
        <f>NDMC_EOD!AI98+NDMC_EOD!AJ98</f>
        <v>9.92</v>
      </c>
      <c r="M98">
        <f>TPDDL_EOD!AI98+TPDDL_EOD!AJ98</f>
        <v>6.31</v>
      </c>
      <c r="N98">
        <f t="shared" si="6"/>
        <v>35</v>
      </c>
      <c r="O98" s="154">
        <f t="shared" si="7"/>
        <v>0</v>
      </c>
      <c r="P98">
        <v>11</v>
      </c>
      <c r="Q98">
        <v>5.79</v>
      </c>
      <c r="R98">
        <v>1.98</v>
      </c>
      <c r="S98">
        <v>9.92</v>
      </c>
      <c r="T98">
        <v>6.31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0.8095</v>
      </c>
      <c r="E99" s="156">
        <f t="shared" si="12"/>
        <v>0</v>
      </c>
      <c r="F99" s="156">
        <f t="shared" si="12"/>
        <v>4.49</v>
      </c>
      <c r="G99" s="156">
        <f t="shared" si="12"/>
        <v>0.8095</v>
      </c>
      <c r="H99" s="156"/>
      <c r="I99" s="156">
        <f t="shared" si="12"/>
        <v>0.26207500000000006</v>
      </c>
      <c r="J99" s="156">
        <f t="shared" si="12"/>
        <v>0.14900750000000001</v>
      </c>
      <c r="K99" s="156">
        <f t="shared" si="12"/>
        <v>4.2837499999999952E-2</v>
      </c>
      <c r="L99" s="156">
        <f t="shared" si="12"/>
        <v>0.2142924999999995</v>
      </c>
      <c r="M99" s="156">
        <f t="shared" si="12"/>
        <v>0.14124999999999982</v>
      </c>
      <c r="N99" s="156">
        <f t="shared" si="12"/>
        <v>0.80946250000000008</v>
      </c>
      <c r="O99" s="156">
        <f t="shared" si="12"/>
        <v>3.7499999999992536E-5</v>
      </c>
      <c r="P99" s="156">
        <f t="shared" si="12"/>
        <v>0.26208596745808971</v>
      </c>
      <c r="Q99" s="156">
        <f t="shared" si="12"/>
        <v>0.1490123613310998</v>
      </c>
      <c r="R99" s="156">
        <f t="shared" si="12"/>
        <v>4.2839855656847739E-2</v>
      </c>
      <c r="S99" s="156">
        <f t="shared" si="12"/>
        <v>0.21430433630710402</v>
      </c>
      <c r="T99" s="156">
        <f t="shared" si="12"/>
        <v>0.14125747924685811</v>
      </c>
      <c r="U99" s="156">
        <f t="shared" si="12"/>
        <v>0.8095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-0.4</v>
      </c>
      <c r="E3">
        <f>GT!N3</f>
        <v>26</v>
      </c>
      <c r="F3">
        <f>B3+C3</f>
        <v>72</v>
      </c>
      <c r="G3">
        <f>D3+E3-X3</f>
        <v>25.6</v>
      </c>
      <c r="H3" s="154"/>
      <c r="I3">
        <f>BRPL_EOD!AC3+BRPL_EOD!AD3</f>
        <v>12.46</v>
      </c>
      <c r="J3">
        <f>BYPL_EOD!AC3+BYPL_EOD!AD3</f>
        <v>3.54</v>
      </c>
      <c r="K3">
        <f>MES_EOD!AC3+MES_EOD!AD3</f>
        <v>0</v>
      </c>
      <c r="L3">
        <f>NDMC_EOD!AC3+NDMC_EOD!AD3</f>
        <v>0.77</v>
      </c>
      <c r="M3">
        <f>TPDDL_EOD!AC3+TPDDL_EOD!AD3</f>
        <v>8.9</v>
      </c>
      <c r="N3">
        <f t="shared" ref="N3:N66" si="0">SUM(I3:M3)</f>
        <v>25.67</v>
      </c>
      <c r="O3" s="154">
        <f t="shared" ref="O3:O66" si="1">G3-N3</f>
        <v>-7.0000000000000284E-2</v>
      </c>
      <c r="P3">
        <v>12.426022594468252</v>
      </c>
      <c r="Q3">
        <v>3.5303467082197115</v>
      </c>
      <c r="R3">
        <v>0</v>
      </c>
      <c r="S3">
        <v>0.76790027269185823</v>
      </c>
      <c r="T3">
        <v>8.8757304246201798</v>
      </c>
      <c r="U3" s="156">
        <f t="shared" ref="U3:U66" si="2">SUM(P3:T3)</f>
        <v>25.6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-0.4</v>
      </c>
      <c r="E4">
        <f>GT!N4</f>
        <v>26</v>
      </c>
      <c r="F4">
        <f t="shared" ref="F4:F67" si="4">B4+C4</f>
        <v>72</v>
      </c>
      <c r="G4">
        <f t="shared" ref="G4:G67" si="5">D4+E4-X4</f>
        <v>25.6</v>
      </c>
      <c r="H4" s="154"/>
      <c r="I4">
        <f>BRPL_EOD!AC4+BRPL_EOD!AD4</f>
        <v>12.46</v>
      </c>
      <c r="J4">
        <f>BYPL_EOD!AC4+BYPL_EOD!AD4</f>
        <v>3.54</v>
      </c>
      <c r="K4">
        <f>MES_EOD!AC4+MES_EOD!AD4</f>
        <v>0</v>
      </c>
      <c r="L4">
        <f>NDMC_EOD!AC4+NDMC_EOD!AD4</f>
        <v>0.77</v>
      </c>
      <c r="M4">
        <f>TPDDL_EOD!AC4+TPDDL_EOD!AD4</f>
        <v>8.9</v>
      </c>
      <c r="N4">
        <f t="shared" si="0"/>
        <v>25.67</v>
      </c>
      <c r="O4" s="154">
        <f t="shared" si="1"/>
        <v>-7.0000000000000284E-2</v>
      </c>
      <c r="P4">
        <v>12.426022594468252</v>
      </c>
      <c r="Q4">
        <v>3.5303467082197115</v>
      </c>
      <c r="R4">
        <v>0</v>
      </c>
      <c r="S4">
        <v>0.76790027269185823</v>
      </c>
      <c r="T4">
        <v>8.8757304246201798</v>
      </c>
      <c r="U4" s="156">
        <f t="shared" si="2"/>
        <v>25.6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-0.4</v>
      </c>
      <c r="E5">
        <f>GT!N5</f>
        <v>26</v>
      </c>
      <c r="F5">
        <f t="shared" si="4"/>
        <v>72</v>
      </c>
      <c r="G5">
        <f t="shared" si="5"/>
        <v>25.6</v>
      </c>
      <c r="H5" s="154"/>
      <c r="I5">
        <f>BRPL_EOD!AC5+BRPL_EOD!AD5</f>
        <v>12.46</v>
      </c>
      <c r="J5">
        <f>BYPL_EOD!AC5+BYPL_EOD!AD5</f>
        <v>3.54</v>
      </c>
      <c r="K5">
        <f>MES_EOD!AC5+MES_EOD!AD5</f>
        <v>0</v>
      </c>
      <c r="L5">
        <f>NDMC_EOD!AC5+NDMC_EOD!AD5</f>
        <v>0.77</v>
      </c>
      <c r="M5">
        <f>TPDDL_EOD!AC5+TPDDL_EOD!AD5</f>
        <v>8.9</v>
      </c>
      <c r="N5">
        <f t="shared" si="0"/>
        <v>25.67</v>
      </c>
      <c r="O5" s="154">
        <f t="shared" si="1"/>
        <v>-7.0000000000000284E-2</v>
      </c>
      <c r="P5">
        <v>12.426022594468252</v>
      </c>
      <c r="Q5">
        <v>3.5303467082197115</v>
      </c>
      <c r="R5">
        <v>0</v>
      </c>
      <c r="S5">
        <v>0.76790027269185823</v>
      </c>
      <c r="T5">
        <v>8.8757304246201798</v>
      </c>
      <c r="U5" s="156">
        <f t="shared" si="2"/>
        <v>25.6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-0.4</v>
      </c>
      <c r="E6">
        <f>GT!N6</f>
        <v>26</v>
      </c>
      <c r="F6">
        <f t="shared" si="4"/>
        <v>72</v>
      </c>
      <c r="G6">
        <f t="shared" si="5"/>
        <v>25.6</v>
      </c>
      <c r="H6" s="154"/>
      <c r="I6">
        <f>BRPL_EOD!AC6+BRPL_EOD!AD6</f>
        <v>10.06</v>
      </c>
      <c r="J6">
        <f>BYPL_EOD!AC6+BYPL_EOD!AD6</f>
        <v>5.51</v>
      </c>
      <c r="K6">
        <f>MES_EOD!AC6+MES_EOD!AD6</f>
        <v>0</v>
      </c>
      <c r="L6">
        <f>NDMC_EOD!AC6+NDMC_EOD!AD6</f>
        <v>1.2</v>
      </c>
      <c r="M6">
        <f>TPDDL_EOD!AC6+TPDDL_EOD!AD6</f>
        <v>8.9</v>
      </c>
      <c r="N6">
        <f t="shared" si="0"/>
        <v>25.67</v>
      </c>
      <c r="O6" s="154">
        <f t="shared" si="1"/>
        <v>-7.0000000000000284E-2</v>
      </c>
      <c r="P6">
        <v>10.032567199065056</v>
      </c>
      <c r="Q6">
        <v>5.4949746786131666</v>
      </c>
      <c r="R6">
        <v>0</v>
      </c>
      <c r="S6">
        <v>1.196727697701597</v>
      </c>
      <c r="T6">
        <v>8.8757304246201798</v>
      </c>
      <c r="U6" s="156">
        <f t="shared" si="2"/>
        <v>25.6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54"/>
      <c r="I7">
        <f>BRPL_EOD!AC7+BRPL_EOD!AD7</f>
        <v>12.46</v>
      </c>
      <c r="J7">
        <f>BYPL_EOD!AC7+BYPL_EOD!AD7</f>
        <v>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33.54</v>
      </c>
      <c r="O7" s="154">
        <f t="shared" si="1"/>
        <v>6.0000000000002274E-2</v>
      </c>
      <c r="P7">
        <v>12.482289803220038</v>
      </c>
      <c r="Q7">
        <v>7.0125223613595713</v>
      </c>
      <c r="R7">
        <v>0</v>
      </c>
      <c r="S7">
        <v>2.0837209302325586</v>
      </c>
      <c r="T7">
        <v>12.021466905187836</v>
      </c>
      <c r="U7" s="156">
        <f t="shared" si="2"/>
        <v>33.600000000000009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54"/>
      <c r="I8">
        <f>BRPL_EOD!AC8+BRPL_EOD!AD8</f>
        <v>12.46</v>
      </c>
      <c r="J8">
        <f>BYPL_EOD!AC8+BYPL_EOD!AD8</f>
        <v>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33.54</v>
      </c>
      <c r="O8" s="154">
        <f t="shared" si="1"/>
        <v>6.0000000000002274E-2</v>
      </c>
      <c r="P8">
        <v>12.482289803220038</v>
      </c>
      <c r="Q8">
        <v>7.0125223613595713</v>
      </c>
      <c r="R8">
        <v>0</v>
      </c>
      <c r="S8">
        <v>2.0837209302325586</v>
      </c>
      <c r="T8">
        <v>12.021466905187836</v>
      </c>
      <c r="U8" s="156">
        <f t="shared" si="2"/>
        <v>33.600000000000009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13.22</v>
      </c>
      <c r="J9">
        <f>BYPL_EOD!AC9+BYPL_EOD!AD9</f>
        <v>7.24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34.54</v>
      </c>
      <c r="O9" s="154">
        <f t="shared" si="1"/>
        <v>6.0000000000002274E-2</v>
      </c>
      <c r="P9">
        <v>13.24296467863347</v>
      </c>
      <c r="Q9">
        <v>7.2525767226404172</v>
      </c>
      <c r="R9">
        <v>0</v>
      </c>
      <c r="S9">
        <v>2.0836132020845399</v>
      </c>
      <c r="T9">
        <v>12.020845396641576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13.22</v>
      </c>
      <c r="J10">
        <f>BYPL_EOD!AC10+BYPL_EOD!AD10</f>
        <v>7.24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34.54</v>
      </c>
      <c r="O10" s="154">
        <f t="shared" si="1"/>
        <v>6.0000000000002274E-2</v>
      </c>
      <c r="P10">
        <v>13.24296467863347</v>
      </c>
      <c r="Q10">
        <v>7.2525767226404172</v>
      </c>
      <c r="R10">
        <v>0</v>
      </c>
      <c r="S10">
        <v>2.0836132020845399</v>
      </c>
      <c r="T10">
        <v>12.020845396641576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13.22</v>
      </c>
      <c r="J11">
        <f>BYPL_EOD!AC11+BYPL_EOD!AD11</f>
        <v>7.24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34.54</v>
      </c>
      <c r="O11" s="154">
        <f t="shared" si="1"/>
        <v>6.0000000000002274E-2</v>
      </c>
      <c r="P11">
        <v>13.24296467863347</v>
      </c>
      <c r="Q11">
        <v>7.2525767226404172</v>
      </c>
      <c r="R11">
        <v>0</v>
      </c>
      <c r="S11">
        <v>2.0836132020845399</v>
      </c>
      <c r="T11">
        <v>12.020845396641576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13.22</v>
      </c>
      <c r="J12">
        <f>BYPL_EOD!AC12+BYPL_EOD!AD12</f>
        <v>7.24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34.54</v>
      </c>
      <c r="O12" s="154">
        <f t="shared" si="1"/>
        <v>6.0000000000002274E-2</v>
      </c>
      <c r="P12">
        <v>13.24296467863347</v>
      </c>
      <c r="Q12">
        <v>7.2525767226404172</v>
      </c>
      <c r="R12">
        <v>0</v>
      </c>
      <c r="S12">
        <v>2.0836132020845399</v>
      </c>
      <c r="T12">
        <v>12.020845396641576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13.22</v>
      </c>
      <c r="J13">
        <f>BYPL_EOD!AC13+BYPL_EOD!AD13</f>
        <v>7.24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34.54</v>
      </c>
      <c r="O13" s="154">
        <f t="shared" si="1"/>
        <v>6.0000000000002274E-2</v>
      </c>
      <c r="P13">
        <v>13.24296467863347</v>
      </c>
      <c r="Q13">
        <v>7.2525767226404172</v>
      </c>
      <c r="R13">
        <v>0</v>
      </c>
      <c r="S13">
        <v>2.0836132020845399</v>
      </c>
      <c r="T13">
        <v>12.020845396641576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13.22</v>
      </c>
      <c r="J14">
        <f>BYPL_EOD!AC14+BYPL_EOD!AD14</f>
        <v>7.24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34.54</v>
      </c>
      <c r="O14" s="154">
        <f t="shared" si="1"/>
        <v>6.0000000000002274E-2</v>
      </c>
      <c r="P14">
        <v>13.24296467863347</v>
      </c>
      <c r="Q14">
        <v>7.2525767226404172</v>
      </c>
      <c r="R14">
        <v>0</v>
      </c>
      <c r="S14">
        <v>2.0836132020845399</v>
      </c>
      <c r="T14">
        <v>12.020845396641576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13.22</v>
      </c>
      <c r="J15">
        <f>BYPL_EOD!AC15+BYPL_EOD!AD15</f>
        <v>7.24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34.54</v>
      </c>
      <c r="O15" s="154">
        <f t="shared" si="1"/>
        <v>6.0000000000002274E-2</v>
      </c>
      <c r="P15">
        <v>13.24296467863347</v>
      </c>
      <c r="Q15">
        <v>7.2525767226404172</v>
      </c>
      <c r="R15">
        <v>0</v>
      </c>
      <c r="S15">
        <v>2.0836132020845399</v>
      </c>
      <c r="T15">
        <v>12.020845396641576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13.22</v>
      </c>
      <c r="J16">
        <f>BYPL_EOD!AC16+BYPL_EOD!AD16</f>
        <v>7.24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34.54</v>
      </c>
      <c r="O16" s="154">
        <f t="shared" si="1"/>
        <v>6.0000000000002274E-2</v>
      </c>
      <c r="P16">
        <v>13.24296467863347</v>
      </c>
      <c r="Q16">
        <v>7.2525767226404172</v>
      </c>
      <c r="R16">
        <v>0</v>
      </c>
      <c r="S16">
        <v>2.0836132020845399</v>
      </c>
      <c r="T16">
        <v>12.020845396641576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13.22</v>
      </c>
      <c r="J17">
        <f>BYPL_EOD!AC17+BYPL_EOD!AD17</f>
        <v>7.24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34.54</v>
      </c>
      <c r="O17" s="154">
        <f t="shared" si="1"/>
        <v>6.0000000000002274E-2</v>
      </c>
      <c r="P17">
        <v>13.24296467863347</v>
      </c>
      <c r="Q17">
        <v>7.2525767226404172</v>
      </c>
      <c r="R17">
        <v>0</v>
      </c>
      <c r="S17">
        <v>2.0836132020845399</v>
      </c>
      <c r="T17">
        <v>12.020845396641576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13.22</v>
      </c>
      <c r="J18">
        <f>BYPL_EOD!AC18+BYPL_EOD!AD18</f>
        <v>7.24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34.54</v>
      </c>
      <c r="O18" s="154">
        <f t="shared" si="1"/>
        <v>6.0000000000002274E-2</v>
      </c>
      <c r="P18">
        <v>13.24296467863347</v>
      </c>
      <c r="Q18">
        <v>7.2525767226404172</v>
      </c>
      <c r="R18">
        <v>0</v>
      </c>
      <c r="S18">
        <v>2.0836132020845399</v>
      </c>
      <c r="T18">
        <v>12.020845396641576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13.22</v>
      </c>
      <c r="J19">
        <f>BYPL_EOD!AC19+BYPL_EOD!AD19</f>
        <v>7.24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34.54</v>
      </c>
      <c r="O19" s="154">
        <f t="shared" si="1"/>
        <v>6.0000000000002274E-2</v>
      </c>
      <c r="P19">
        <v>13.24296467863347</v>
      </c>
      <c r="Q19">
        <v>7.2525767226404172</v>
      </c>
      <c r="R19">
        <v>0</v>
      </c>
      <c r="S19">
        <v>2.0836132020845399</v>
      </c>
      <c r="T19">
        <v>12.020845396641576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13.22</v>
      </c>
      <c r="J20">
        <f>BYPL_EOD!AC20+BYPL_EOD!AD20</f>
        <v>7.24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34.54</v>
      </c>
      <c r="O20" s="154">
        <f t="shared" si="1"/>
        <v>6.0000000000002274E-2</v>
      </c>
      <c r="P20">
        <v>13.24296467863347</v>
      </c>
      <c r="Q20">
        <v>7.2525767226404172</v>
      </c>
      <c r="R20">
        <v>0</v>
      </c>
      <c r="S20">
        <v>2.0836132020845399</v>
      </c>
      <c r="T20">
        <v>12.020845396641576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13.22</v>
      </c>
      <c r="J21">
        <f>BYPL_EOD!AC21+BYPL_EOD!AD21</f>
        <v>7.24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34.54</v>
      </c>
      <c r="O21" s="154">
        <f t="shared" si="1"/>
        <v>6.0000000000002274E-2</v>
      </c>
      <c r="P21">
        <v>13.24296467863347</v>
      </c>
      <c r="Q21">
        <v>7.2525767226404172</v>
      </c>
      <c r="R21">
        <v>0</v>
      </c>
      <c r="S21">
        <v>2.0836132020845399</v>
      </c>
      <c r="T21">
        <v>12.020845396641576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13.22</v>
      </c>
      <c r="J22">
        <f>BYPL_EOD!AC22+BYPL_EOD!AD22</f>
        <v>7.24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34.54</v>
      </c>
      <c r="O22" s="154">
        <f t="shared" si="1"/>
        <v>6.0000000000002274E-2</v>
      </c>
      <c r="P22">
        <v>13.24296467863347</v>
      </c>
      <c r="Q22">
        <v>7.2525767226404172</v>
      </c>
      <c r="R22">
        <v>0</v>
      </c>
      <c r="S22">
        <v>2.0836132020845399</v>
      </c>
      <c r="T22">
        <v>12.020845396641576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13.22</v>
      </c>
      <c r="J23">
        <f>BYPL_EOD!AC23+BYPL_EOD!AD23</f>
        <v>7.24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34.54</v>
      </c>
      <c r="O23" s="154">
        <f t="shared" si="1"/>
        <v>6.0000000000002274E-2</v>
      </c>
      <c r="P23">
        <v>13.24296467863347</v>
      </c>
      <c r="Q23">
        <v>7.2525767226404172</v>
      </c>
      <c r="R23">
        <v>0</v>
      </c>
      <c r="S23">
        <v>2.0836132020845399</v>
      </c>
      <c r="T23">
        <v>12.020845396641576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13.22</v>
      </c>
      <c r="J24">
        <f>BYPL_EOD!AC24+BYPL_EOD!AD24</f>
        <v>7.24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34.54</v>
      </c>
      <c r="O24" s="154">
        <f t="shared" si="1"/>
        <v>6.0000000000002274E-2</v>
      </c>
      <c r="P24">
        <v>13.24296467863347</v>
      </c>
      <c r="Q24">
        <v>7.2525767226404172</v>
      </c>
      <c r="R24">
        <v>0</v>
      </c>
      <c r="S24">
        <v>2.0836132020845399</v>
      </c>
      <c r="T24">
        <v>12.020845396641576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13.22</v>
      </c>
      <c r="J25">
        <f>BYPL_EOD!AC25+BYPL_EOD!AD25</f>
        <v>7.24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34.54</v>
      </c>
      <c r="O25" s="154">
        <f t="shared" si="1"/>
        <v>6.0000000000002274E-2</v>
      </c>
      <c r="P25">
        <v>13.24296467863347</v>
      </c>
      <c r="Q25">
        <v>7.2525767226404172</v>
      </c>
      <c r="R25">
        <v>0</v>
      </c>
      <c r="S25">
        <v>2.0836132020845399</v>
      </c>
      <c r="T25">
        <v>12.020845396641576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13.22</v>
      </c>
      <c r="J26">
        <f>BYPL_EOD!AC26+BYPL_EOD!AD26</f>
        <v>7.24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34.54</v>
      </c>
      <c r="O26" s="154">
        <f t="shared" si="1"/>
        <v>6.0000000000002274E-2</v>
      </c>
      <c r="P26">
        <v>13.24296467863347</v>
      </c>
      <c r="Q26">
        <v>7.2525767226404172</v>
      </c>
      <c r="R26">
        <v>0</v>
      </c>
      <c r="S26">
        <v>2.0836132020845399</v>
      </c>
      <c r="T26">
        <v>12.020845396641576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13.22</v>
      </c>
      <c r="J27">
        <f>BYPL_EOD!AC27+BYPL_EOD!AD27</f>
        <v>7.24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34.54</v>
      </c>
      <c r="O27" s="154">
        <f t="shared" si="1"/>
        <v>6.0000000000002274E-2</v>
      </c>
      <c r="P27">
        <v>13.24296467863347</v>
      </c>
      <c r="Q27">
        <v>7.2525767226404172</v>
      </c>
      <c r="R27">
        <v>0</v>
      </c>
      <c r="S27">
        <v>2.0836132020845399</v>
      </c>
      <c r="T27">
        <v>12.020845396641576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35.54</v>
      </c>
      <c r="O28" s="154">
        <f t="shared" si="1"/>
        <v>6.0000000000002274E-2</v>
      </c>
      <c r="P28">
        <v>13.893415869442881</v>
      </c>
      <c r="Q28">
        <v>7.6028137310073163</v>
      </c>
      <c r="R28">
        <v>0</v>
      </c>
      <c r="S28">
        <v>2.0835115362971304</v>
      </c>
      <c r="T28">
        <v>12.020258863252673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35.54</v>
      </c>
      <c r="O29" s="154">
        <f t="shared" si="1"/>
        <v>6.0000000000002274E-2</v>
      </c>
      <c r="P29">
        <v>13.893415869442881</v>
      </c>
      <c r="Q29">
        <v>7.6028137310073163</v>
      </c>
      <c r="R29">
        <v>0</v>
      </c>
      <c r="S29">
        <v>2.0835115362971304</v>
      </c>
      <c r="T29">
        <v>12.020258863252673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13.87</v>
      </c>
      <c r="J30">
        <f>BYPL_EOD!AC30+BYPL_EOD!AD30</f>
        <v>7.59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35.54</v>
      </c>
      <c r="O30" s="154">
        <f t="shared" si="1"/>
        <v>6.0000000000002274E-2</v>
      </c>
      <c r="P30">
        <v>13.893415869442881</v>
      </c>
      <c r="Q30">
        <v>7.6028137310073163</v>
      </c>
      <c r="R30">
        <v>0</v>
      </c>
      <c r="S30">
        <v>2.0835115362971304</v>
      </c>
      <c r="T30">
        <v>12.020258863252673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54"/>
      <c r="I31">
        <f>BRPL_EOD!AC31+BRPL_EOD!AD31</f>
        <v>11.97</v>
      </c>
      <c r="J31">
        <f>BYPL_EOD!AC31+BYPL_EOD!AD31</f>
        <v>9.5299999999999994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11.97</v>
      </c>
      <c r="N31">
        <f t="shared" si="0"/>
        <v>35.54</v>
      </c>
      <c r="O31" s="154">
        <f t="shared" si="1"/>
        <v>6.0000000000002274E-2</v>
      </c>
      <c r="P31">
        <v>11.990208216094542</v>
      </c>
      <c r="Q31">
        <v>9.5460889138998315</v>
      </c>
      <c r="R31">
        <v>0</v>
      </c>
      <c r="S31">
        <v>2.0734946539110859</v>
      </c>
      <c r="T31">
        <v>11.990208216094542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54"/>
      <c r="I32">
        <f>BRPL_EOD!AC32+BRPL_EOD!AD32</f>
        <v>11.97</v>
      </c>
      <c r="J32">
        <f>BYPL_EOD!AC32+BYPL_EOD!AD32</f>
        <v>9.5299999999999994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11.97</v>
      </c>
      <c r="N32">
        <f t="shared" si="0"/>
        <v>35.54</v>
      </c>
      <c r="O32" s="154">
        <f t="shared" si="1"/>
        <v>6.0000000000002274E-2</v>
      </c>
      <c r="P32">
        <v>11.990208216094542</v>
      </c>
      <c r="Q32">
        <v>9.5460889138998315</v>
      </c>
      <c r="R32">
        <v>0</v>
      </c>
      <c r="S32">
        <v>2.0734946539110859</v>
      </c>
      <c r="T32">
        <v>11.990208216094542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54"/>
      <c r="I33">
        <f>BRPL_EOD!AC33+BRPL_EOD!AD33</f>
        <v>13.87</v>
      </c>
      <c r="J33">
        <f>BYPL_EOD!AC33+BYPL_EOD!AD33</f>
        <v>7.59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35.54</v>
      </c>
      <c r="O33" s="154">
        <f t="shared" si="1"/>
        <v>6.0000000000002274E-2</v>
      </c>
      <c r="P33">
        <v>13.893415869442881</v>
      </c>
      <c r="Q33">
        <v>7.6028137310073163</v>
      </c>
      <c r="R33">
        <v>0</v>
      </c>
      <c r="S33">
        <v>2.0835115362971304</v>
      </c>
      <c r="T33">
        <v>12.020258863252673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54"/>
      <c r="I34">
        <f>BRPL_EOD!AC34+BRPL_EOD!AD34</f>
        <v>13.87</v>
      </c>
      <c r="J34">
        <f>BYPL_EOD!AC34+BYPL_EOD!AD34</f>
        <v>7.59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35.54</v>
      </c>
      <c r="O34" s="154">
        <f t="shared" si="1"/>
        <v>6.0000000000002274E-2</v>
      </c>
      <c r="P34">
        <v>13.893415869442881</v>
      </c>
      <c r="Q34">
        <v>7.6028137310073163</v>
      </c>
      <c r="R34">
        <v>0</v>
      </c>
      <c r="S34">
        <v>2.0835115362971304</v>
      </c>
      <c r="T34">
        <v>12.020258863252673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13.22</v>
      </c>
      <c r="J35">
        <f>BYPL_EOD!AC35+BYPL_EOD!AD35</f>
        <v>7.24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34.54</v>
      </c>
      <c r="O35" s="154">
        <f t="shared" si="1"/>
        <v>6.0000000000002274E-2</v>
      </c>
      <c r="P35">
        <v>13.24296467863347</v>
      </c>
      <c r="Q35">
        <v>7.2525767226404172</v>
      </c>
      <c r="R35">
        <v>0</v>
      </c>
      <c r="S35">
        <v>2.0836132020845399</v>
      </c>
      <c r="T35">
        <v>12.020845396641576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13.22</v>
      </c>
      <c r="J36">
        <f>BYPL_EOD!AC36+BYPL_EOD!AD36</f>
        <v>7.24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34.54</v>
      </c>
      <c r="O36" s="154">
        <f t="shared" si="1"/>
        <v>6.0000000000002274E-2</v>
      </c>
      <c r="P36">
        <v>13.24296467863347</v>
      </c>
      <c r="Q36">
        <v>7.2525767226404172</v>
      </c>
      <c r="R36">
        <v>0</v>
      </c>
      <c r="S36">
        <v>2.0836132020845399</v>
      </c>
      <c r="T36">
        <v>12.020845396641576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13.22</v>
      </c>
      <c r="J37">
        <f>BYPL_EOD!AC37+BYPL_EOD!AD37</f>
        <v>7.24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34.54</v>
      </c>
      <c r="O37" s="154">
        <f t="shared" si="1"/>
        <v>6.0000000000002274E-2</v>
      </c>
      <c r="P37">
        <v>13.24296467863347</v>
      </c>
      <c r="Q37">
        <v>7.2525767226404172</v>
      </c>
      <c r="R37">
        <v>0</v>
      </c>
      <c r="S37">
        <v>2.0836132020845399</v>
      </c>
      <c r="T37">
        <v>12.020845396641576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13.22</v>
      </c>
      <c r="J38">
        <f>BYPL_EOD!AC38+BYPL_EOD!AD38</f>
        <v>7.24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34.54</v>
      </c>
      <c r="O38" s="154">
        <f t="shared" si="1"/>
        <v>6.0000000000002274E-2</v>
      </c>
      <c r="P38">
        <v>13.24296467863347</v>
      </c>
      <c r="Q38">
        <v>7.2525767226404172</v>
      </c>
      <c r="R38">
        <v>0</v>
      </c>
      <c r="S38">
        <v>2.0836132020845399</v>
      </c>
      <c r="T38">
        <v>12.020845396641576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13.22</v>
      </c>
      <c r="J39">
        <f>BYPL_EOD!AC39+BYPL_EOD!AD39</f>
        <v>7.24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34.54</v>
      </c>
      <c r="O39" s="154">
        <f t="shared" si="1"/>
        <v>-0.24000000000000199</v>
      </c>
      <c r="P39">
        <v>13.128141285466127</v>
      </c>
      <c r="Q39">
        <v>7.1896931094383323</v>
      </c>
      <c r="R39">
        <v>0</v>
      </c>
      <c r="S39">
        <v>2.0655471916618411</v>
      </c>
      <c r="T39">
        <v>11.916618413433699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13.22</v>
      </c>
      <c r="J40">
        <f>BYPL_EOD!AC40+BYPL_EOD!AD40</f>
        <v>7.24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34.54</v>
      </c>
      <c r="O40" s="154">
        <f t="shared" si="1"/>
        <v>-0.24000000000000199</v>
      </c>
      <c r="P40">
        <v>13.128141285466127</v>
      </c>
      <c r="Q40">
        <v>7.1896931094383323</v>
      </c>
      <c r="R40">
        <v>0</v>
      </c>
      <c r="S40">
        <v>2.0655471916618411</v>
      </c>
      <c r="T40">
        <v>11.916618413433699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54"/>
      <c r="I41">
        <f>BRPL_EOD!AC41+BRPL_EOD!AD41</f>
        <v>12.57</v>
      </c>
      <c r="J41">
        <f>BYPL_EOD!AC41+BYPL_EOD!AD41</f>
        <v>6.88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33.53</v>
      </c>
      <c r="O41" s="154">
        <f t="shared" si="1"/>
        <v>-0.23000000000000398</v>
      </c>
      <c r="P41">
        <v>12.483775723232924</v>
      </c>
      <c r="Q41">
        <v>6.8328064419922452</v>
      </c>
      <c r="R41">
        <v>0</v>
      </c>
      <c r="S41">
        <v>2.0657321801371902</v>
      </c>
      <c r="T41">
        <v>11.917685654637637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54"/>
      <c r="I42">
        <f>BRPL_EOD!AC42+BRPL_EOD!AD42</f>
        <v>12.57</v>
      </c>
      <c r="J42">
        <f>BYPL_EOD!AC42+BYPL_EOD!AD42</f>
        <v>6.88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33.53</v>
      </c>
      <c r="O42" s="154">
        <f t="shared" si="1"/>
        <v>-0.23000000000000398</v>
      </c>
      <c r="P42">
        <v>12.483775723232924</v>
      </c>
      <c r="Q42">
        <v>6.8328064419922452</v>
      </c>
      <c r="R42">
        <v>0</v>
      </c>
      <c r="S42">
        <v>2.0657321801371902</v>
      </c>
      <c r="T42">
        <v>11.917685654637637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12.57</v>
      </c>
      <c r="J43">
        <f>BYPL_EOD!AC43+BYPL_EOD!AD43</f>
        <v>6.88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33.53</v>
      </c>
      <c r="O43" s="154">
        <f t="shared" si="1"/>
        <v>-0.23000000000000398</v>
      </c>
      <c r="P43">
        <v>12.483775723232924</v>
      </c>
      <c r="Q43">
        <v>6.8328064419922452</v>
      </c>
      <c r="R43">
        <v>0</v>
      </c>
      <c r="S43">
        <v>2.0657321801371902</v>
      </c>
      <c r="T43">
        <v>11.917685654637637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54"/>
      <c r="I44">
        <f>BRPL_EOD!AC44+BRPL_EOD!AD44</f>
        <v>12.57</v>
      </c>
      <c r="J44">
        <f>BYPL_EOD!AC44+BYPL_EOD!AD44</f>
        <v>6.88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33.53</v>
      </c>
      <c r="O44" s="154">
        <f t="shared" si="1"/>
        <v>-0.23000000000000398</v>
      </c>
      <c r="P44">
        <v>12.483775723232924</v>
      </c>
      <c r="Q44">
        <v>6.8328064419922452</v>
      </c>
      <c r="R44">
        <v>0</v>
      </c>
      <c r="S44">
        <v>2.0657321801371902</v>
      </c>
      <c r="T44">
        <v>11.917685654637637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54"/>
      <c r="I45">
        <f>BRPL_EOD!AC45+BRPL_EOD!AD45</f>
        <v>12.57</v>
      </c>
      <c r="J45">
        <f>BYPL_EOD!AC45+BYPL_EOD!AD45</f>
        <v>6.88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33.53</v>
      </c>
      <c r="O45" s="154">
        <f t="shared" si="1"/>
        <v>-0.23000000000000398</v>
      </c>
      <c r="P45">
        <v>12.483775723232924</v>
      </c>
      <c r="Q45">
        <v>6.8328064419922452</v>
      </c>
      <c r="R45">
        <v>0</v>
      </c>
      <c r="S45">
        <v>2.0657321801371902</v>
      </c>
      <c r="T45">
        <v>11.917685654637637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54"/>
      <c r="I46">
        <f>BRPL_EOD!AC46+BRPL_EOD!AD46</f>
        <v>12.57</v>
      </c>
      <c r="J46">
        <f>BYPL_EOD!AC46+BYPL_EOD!AD46</f>
        <v>6.88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33.53</v>
      </c>
      <c r="O46" s="154">
        <f t="shared" si="1"/>
        <v>-0.23000000000000398</v>
      </c>
      <c r="P46">
        <v>12.483775723232924</v>
      </c>
      <c r="Q46">
        <v>6.8328064419922452</v>
      </c>
      <c r="R46">
        <v>0</v>
      </c>
      <c r="S46">
        <v>2.0657321801371902</v>
      </c>
      <c r="T46">
        <v>11.917685654637637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12.57</v>
      </c>
      <c r="J47">
        <f>BYPL_EOD!AC47+BYPL_EOD!AD47</f>
        <v>6.88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33.53</v>
      </c>
      <c r="O47" s="154">
        <f t="shared" si="1"/>
        <v>-0.23000000000000398</v>
      </c>
      <c r="P47">
        <v>12.483775723232924</v>
      </c>
      <c r="Q47">
        <v>6.8328064419922452</v>
      </c>
      <c r="R47">
        <v>0</v>
      </c>
      <c r="S47">
        <v>2.0657321801371902</v>
      </c>
      <c r="T47">
        <v>11.917685654637637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12.57</v>
      </c>
      <c r="J48">
        <f>BYPL_EOD!AC48+BYPL_EOD!AD48</f>
        <v>6.88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33.53</v>
      </c>
      <c r="O48" s="154">
        <f t="shared" si="1"/>
        <v>-0.23000000000000398</v>
      </c>
      <c r="P48">
        <v>12.483775723232924</v>
      </c>
      <c r="Q48">
        <v>6.8328064419922452</v>
      </c>
      <c r="R48">
        <v>0</v>
      </c>
      <c r="S48">
        <v>2.0657321801371902</v>
      </c>
      <c r="T48">
        <v>11.917685654637637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12.57</v>
      </c>
      <c r="J49">
        <f>BYPL_EOD!AC49+BYPL_EOD!AD49</f>
        <v>6.88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33.53</v>
      </c>
      <c r="O49" s="154">
        <f t="shared" si="1"/>
        <v>-0.23000000000000398</v>
      </c>
      <c r="P49">
        <v>12.483775723232924</v>
      </c>
      <c r="Q49">
        <v>6.8328064419922452</v>
      </c>
      <c r="R49">
        <v>0</v>
      </c>
      <c r="S49">
        <v>2.0657321801371902</v>
      </c>
      <c r="T49">
        <v>11.917685654637637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12.57</v>
      </c>
      <c r="J50">
        <f>BYPL_EOD!AC50+BYPL_EOD!AD50</f>
        <v>6.88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33.53</v>
      </c>
      <c r="O50" s="154">
        <f t="shared" si="1"/>
        <v>-0.23000000000000398</v>
      </c>
      <c r="P50">
        <v>12.483775723232924</v>
      </c>
      <c r="Q50">
        <v>6.8328064419922452</v>
      </c>
      <c r="R50">
        <v>0</v>
      </c>
      <c r="S50">
        <v>2.0657321801371902</v>
      </c>
      <c r="T50">
        <v>11.917685654637637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54"/>
      <c r="I51">
        <f>BRPL_EOD!AC51+BRPL_EOD!AD51</f>
        <v>12.57</v>
      </c>
      <c r="J51">
        <f>BYPL_EOD!AC51+BYPL_EOD!AD51</f>
        <v>6.88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33.53</v>
      </c>
      <c r="O51" s="154">
        <f t="shared" si="1"/>
        <v>-0.23000000000000398</v>
      </c>
      <c r="P51">
        <v>12.483775723232924</v>
      </c>
      <c r="Q51">
        <v>6.8328064419922452</v>
      </c>
      <c r="R51">
        <v>0</v>
      </c>
      <c r="S51">
        <v>2.0657321801371902</v>
      </c>
      <c r="T51">
        <v>11.917685654637637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54"/>
      <c r="I52">
        <f>BRPL_EOD!AC52+BRPL_EOD!AD52</f>
        <v>12.57</v>
      </c>
      <c r="J52">
        <f>BYPL_EOD!AC52+BYPL_EOD!AD52</f>
        <v>6.88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33.53</v>
      </c>
      <c r="O52" s="154">
        <f t="shared" si="1"/>
        <v>-0.23000000000000398</v>
      </c>
      <c r="P52">
        <v>12.483775723232924</v>
      </c>
      <c r="Q52">
        <v>6.8328064419922452</v>
      </c>
      <c r="R52">
        <v>0</v>
      </c>
      <c r="S52">
        <v>2.0657321801371902</v>
      </c>
      <c r="T52">
        <v>11.917685654637637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54"/>
      <c r="I53">
        <f>BRPL_EOD!AC53+BRPL_EOD!AD53</f>
        <v>11.3</v>
      </c>
      <c r="J53">
        <f>BYPL_EOD!AC53+BYPL_EOD!AD53</f>
        <v>9</v>
      </c>
      <c r="K53">
        <f>MES_EOD!AC53+MES_EOD!AD53</f>
        <v>0</v>
      </c>
      <c r="L53">
        <f>NDMC_EOD!AC53+NDMC_EOD!AD53</f>
        <v>1.96</v>
      </c>
      <c r="M53">
        <f>TPDDL_EOD!AC53+TPDDL_EOD!AD53</f>
        <v>11.3</v>
      </c>
      <c r="N53">
        <f t="shared" si="0"/>
        <v>33.56</v>
      </c>
      <c r="O53" s="154">
        <f t="shared" si="1"/>
        <v>-0.26000000000000512</v>
      </c>
      <c r="P53">
        <v>11.212455303933252</v>
      </c>
      <c r="Q53">
        <v>8.9302741358760418</v>
      </c>
      <c r="R53">
        <v>0</v>
      </c>
      <c r="S53">
        <v>1.944815256257449</v>
      </c>
      <c r="T53">
        <v>11.212455303933252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54"/>
      <c r="I54">
        <f>BRPL_EOD!AC54+BRPL_EOD!AD54</f>
        <v>11.3</v>
      </c>
      <c r="J54">
        <f>BYPL_EOD!AC54+BYPL_EOD!AD54</f>
        <v>9</v>
      </c>
      <c r="K54">
        <f>MES_EOD!AC54+MES_EOD!AD54</f>
        <v>0</v>
      </c>
      <c r="L54">
        <f>NDMC_EOD!AC54+NDMC_EOD!AD54</f>
        <v>1.96</v>
      </c>
      <c r="M54">
        <f>TPDDL_EOD!AC54+TPDDL_EOD!AD54</f>
        <v>11.3</v>
      </c>
      <c r="N54">
        <f t="shared" si="0"/>
        <v>33.56</v>
      </c>
      <c r="O54" s="154">
        <f t="shared" si="1"/>
        <v>-0.26000000000000512</v>
      </c>
      <c r="P54">
        <v>11.212455303933252</v>
      </c>
      <c r="Q54">
        <v>8.9302741358760418</v>
      </c>
      <c r="R54">
        <v>0</v>
      </c>
      <c r="S54">
        <v>1.944815256257449</v>
      </c>
      <c r="T54">
        <v>11.212455303933252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54"/>
      <c r="I55">
        <f>BRPL_EOD!AC55+BRPL_EOD!AD55</f>
        <v>12.57</v>
      </c>
      <c r="J55">
        <f>BYPL_EOD!AC55+BYPL_EOD!AD55</f>
        <v>6.88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33.53</v>
      </c>
      <c r="O55" s="154">
        <f t="shared" si="1"/>
        <v>-0.23000000000000398</v>
      </c>
      <c r="P55">
        <v>12.483775723232924</v>
      </c>
      <c r="Q55">
        <v>6.8328064419922452</v>
      </c>
      <c r="R55">
        <v>0</v>
      </c>
      <c r="S55">
        <v>2.0657321801371902</v>
      </c>
      <c r="T55">
        <v>11.917685654637637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54"/>
      <c r="I56">
        <f>BRPL_EOD!AC56+BRPL_EOD!AD56</f>
        <v>12.57</v>
      </c>
      <c r="J56">
        <f>BYPL_EOD!AC56+BYPL_EOD!AD56</f>
        <v>6.88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33.53</v>
      </c>
      <c r="O56" s="154">
        <f t="shared" si="1"/>
        <v>-0.23000000000000398</v>
      </c>
      <c r="P56">
        <v>12.483775723232924</v>
      </c>
      <c r="Q56">
        <v>6.8328064419922452</v>
      </c>
      <c r="R56">
        <v>0</v>
      </c>
      <c r="S56">
        <v>2.0657321801371902</v>
      </c>
      <c r="T56">
        <v>11.917685654637637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54"/>
      <c r="I57">
        <f>BRPL_EOD!AC57+BRPL_EOD!AD57</f>
        <v>12.57</v>
      </c>
      <c r="J57">
        <f>BYPL_EOD!AC57+BYPL_EOD!AD57</f>
        <v>6.88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33.53</v>
      </c>
      <c r="O57" s="154">
        <f t="shared" si="1"/>
        <v>-0.23000000000000398</v>
      </c>
      <c r="P57">
        <v>12.483775723232924</v>
      </c>
      <c r="Q57">
        <v>6.8328064419922452</v>
      </c>
      <c r="R57">
        <v>0</v>
      </c>
      <c r="S57">
        <v>2.0657321801371902</v>
      </c>
      <c r="T57">
        <v>11.917685654637637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54"/>
      <c r="I58">
        <f>BRPL_EOD!AC58+BRPL_EOD!AD58</f>
        <v>13.22</v>
      </c>
      <c r="J58">
        <f>BYPL_EOD!AC58+BYPL_EOD!AD58</f>
        <v>7.24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34.54</v>
      </c>
      <c r="O58" s="154">
        <f t="shared" si="1"/>
        <v>-0.24000000000000199</v>
      </c>
      <c r="P58">
        <v>13.128141285466127</v>
      </c>
      <c r="Q58">
        <v>7.1896931094383323</v>
      </c>
      <c r="R58">
        <v>0</v>
      </c>
      <c r="S58">
        <v>2.0655471916618411</v>
      </c>
      <c r="T58">
        <v>11.916618413433699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54"/>
      <c r="I59">
        <f>BRPL_EOD!AC59+BRPL_EOD!AD59</f>
        <v>13.22</v>
      </c>
      <c r="J59">
        <f>BYPL_EOD!AC59+BYPL_EOD!AD59</f>
        <v>7.24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34.54</v>
      </c>
      <c r="O59" s="154">
        <f t="shared" si="1"/>
        <v>-0.24000000000000199</v>
      </c>
      <c r="P59">
        <v>13.128141285466127</v>
      </c>
      <c r="Q59">
        <v>7.1896931094383323</v>
      </c>
      <c r="R59">
        <v>0</v>
      </c>
      <c r="S59">
        <v>2.0655471916618411</v>
      </c>
      <c r="T59">
        <v>11.916618413433699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54"/>
      <c r="I60">
        <f>BRPL_EOD!AC60+BRPL_EOD!AD60</f>
        <v>13.22</v>
      </c>
      <c r="J60">
        <f>BYPL_EOD!AC60+BYPL_EOD!AD60</f>
        <v>7.24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34.54</v>
      </c>
      <c r="O60" s="154">
        <f t="shared" si="1"/>
        <v>-0.24000000000000199</v>
      </c>
      <c r="P60">
        <v>13.128141285466127</v>
      </c>
      <c r="Q60">
        <v>7.1896931094383323</v>
      </c>
      <c r="R60">
        <v>0</v>
      </c>
      <c r="S60">
        <v>2.0655471916618411</v>
      </c>
      <c r="T60">
        <v>11.916618413433699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54"/>
      <c r="I61">
        <f>BRPL_EOD!AC61+BRPL_EOD!AD61</f>
        <v>13.22</v>
      </c>
      <c r="J61">
        <f>BYPL_EOD!AC61+BYPL_EOD!AD61</f>
        <v>7.24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34.54</v>
      </c>
      <c r="O61" s="154">
        <f t="shared" si="1"/>
        <v>-0.24000000000000199</v>
      </c>
      <c r="P61">
        <v>13.128141285466127</v>
      </c>
      <c r="Q61">
        <v>7.1896931094383323</v>
      </c>
      <c r="R61">
        <v>0</v>
      </c>
      <c r="S61">
        <v>2.0655471916618411</v>
      </c>
      <c r="T61">
        <v>11.916618413433699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54"/>
      <c r="I62">
        <f>BRPL_EOD!AC62+BRPL_EOD!AD62</f>
        <v>13.22</v>
      </c>
      <c r="J62">
        <f>BYPL_EOD!AC62+BYPL_EOD!AD62</f>
        <v>7.24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34.54</v>
      </c>
      <c r="O62" s="154">
        <f t="shared" si="1"/>
        <v>-0.24000000000000199</v>
      </c>
      <c r="P62">
        <v>13.128141285466127</v>
      </c>
      <c r="Q62">
        <v>7.1896931094383323</v>
      </c>
      <c r="R62">
        <v>0</v>
      </c>
      <c r="S62">
        <v>2.0655471916618411</v>
      </c>
      <c r="T62">
        <v>11.916618413433699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54"/>
      <c r="I63">
        <f>BRPL_EOD!AC63+BRPL_EOD!AD63</f>
        <v>13.22</v>
      </c>
      <c r="J63">
        <f>BYPL_EOD!AC63+BYPL_EOD!AD63</f>
        <v>7.24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34.54</v>
      </c>
      <c r="O63" s="154">
        <f t="shared" si="1"/>
        <v>-0.24000000000000199</v>
      </c>
      <c r="P63">
        <v>13.128141285466127</v>
      </c>
      <c r="Q63">
        <v>7.1896931094383323</v>
      </c>
      <c r="R63">
        <v>0</v>
      </c>
      <c r="S63">
        <v>2.0655471916618411</v>
      </c>
      <c r="T63">
        <v>11.916618413433699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54"/>
      <c r="I64">
        <f>BRPL_EOD!AC64+BRPL_EOD!AD64</f>
        <v>13.22</v>
      </c>
      <c r="J64">
        <f>BYPL_EOD!AC64+BYPL_EOD!AD64</f>
        <v>7.24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34.54</v>
      </c>
      <c r="O64" s="154">
        <f t="shared" si="1"/>
        <v>-0.24000000000000199</v>
      </c>
      <c r="P64">
        <v>13.128141285466127</v>
      </c>
      <c r="Q64">
        <v>7.1896931094383323</v>
      </c>
      <c r="R64">
        <v>0</v>
      </c>
      <c r="S64">
        <v>2.0655471916618411</v>
      </c>
      <c r="T64">
        <v>11.916618413433699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54"/>
      <c r="I65">
        <f>BRPL_EOD!AC65+BRPL_EOD!AD65</f>
        <v>13.22</v>
      </c>
      <c r="J65">
        <f>BYPL_EOD!AC65+BYPL_EOD!AD65</f>
        <v>7.24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34.54</v>
      </c>
      <c r="O65" s="154">
        <f t="shared" si="1"/>
        <v>-0.24000000000000199</v>
      </c>
      <c r="P65">
        <v>13.128141285466127</v>
      </c>
      <c r="Q65">
        <v>7.1896931094383323</v>
      </c>
      <c r="R65">
        <v>0</v>
      </c>
      <c r="S65">
        <v>2.0655471916618411</v>
      </c>
      <c r="T65">
        <v>11.916618413433699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54"/>
      <c r="I66">
        <f>BRPL_EOD!AC66+BRPL_EOD!AD66</f>
        <v>13.22</v>
      </c>
      <c r="J66">
        <f>BYPL_EOD!AC66+BYPL_EOD!AD66</f>
        <v>7.24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34.54</v>
      </c>
      <c r="O66" s="154">
        <f t="shared" si="1"/>
        <v>-0.24000000000000199</v>
      </c>
      <c r="P66">
        <v>13.128141285466127</v>
      </c>
      <c r="Q66">
        <v>7.1896931094383323</v>
      </c>
      <c r="R66">
        <v>0</v>
      </c>
      <c r="S66">
        <v>2.0655471916618411</v>
      </c>
      <c r="T66">
        <v>11.916618413433699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54"/>
      <c r="I67">
        <f>BRPL_EOD!AC67+BRPL_EOD!AD67</f>
        <v>13.22</v>
      </c>
      <c r="J67">
        <f>BYPL_EOD!AC67+BYPL_EOD!AD67</f>
        <v>7.24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34.54</v>
      </c>
      <c r="O67" s="154">
        <f t="shared" ref="O67:O98" si="7">G67-N67</f>
        <v>-0.24000000000000199</v>
      </c>
      <c r="P67">
        <v>13.128141285466127</v>
      </c>
      <c r="Q67">
        <v>7.1896931094383323</v>
      </c>
      <c r="R67">
        <v>0</v>
      </c>
      <c r="S67">
        <v>2.0655471916618411</v>
      </c>
      <c r="T67">
        <v>11.916618413433699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54"/>
      <c r="I68">
        <f>BRPL_EOD!AC68+BRPL_EOD!AD68</f>
        <v>13.87</v>
      </c>
      <c r="J68">
        <f>BYPL_EOD!AC68+BYPL_EOD!AD68</f>
        <v>7.59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35.54</v>
      </c>
      <c r="O68" s="154">
        <f t="shared" si="7"/>
        <v>-0.24000000000000199</v>
      </c>
      <c r="P68">
        <v>13.776336522228473</v>
      </c>
      <c r="Q68">
        <v>7.5387450759707368</v>
      </c>
      <c r="R68">
        <v>0</v>
      </c>
      <c r="S68">
        <v>2.0659538548114802</v>
      </c>
      <c r="T68">
        <v>11.918964546989308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54"/>
      <c r="I69">
        <f>BRPL_EOD!AC69+BRPL_EOD!AD69</f>
        <v>13.87</v>
      </c>
      <c r="J69">
        <f>BYPL_EOD!AC69+BYPL_EOD!AD69</f>
        <v>7.59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35.54</v>
      </c>
      <c r="O69" s="154">
        <f t="shared" si="7"/>
        <v>-0.24000000000000199</v>
      </c>
      <c r="P69">
        <v>13.776336522228473</v>
      </c>
      <c r="Q69">
        <v>7.5387450759707368</v>
      </c>
      <c r="R69">
        <v>0</v>
      </c>
      <c r="S69">
        <v>2.0659538548114802</v>
      </c>
      <c r="T69">
        <v>11.918964546989308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54"/>
      <c r="I70">
        <f>BRPL_EOD!AC70+BRPL_EOD!AD70</f>
        <v>13.87</v>
      </c>
      <c r="J70">
        <f>BYPL_EOD!AC70+BYPL_EOD!AD70</f>
        <v>7.59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35.54</v>
      </c>
      <c r="O70" s="154">
        <f t="shared" si="7"/>
        <v>-0.24000000000000199</v>
      </c>
      <c r="P70">
        <v>13.776336522228473</v>
      </c>
      <c r="Q70">
        <v>7.5387450759707368</v>
      </c>
      <c r="R70">
        <v>0</v>
      </c>
      <c r="S70">
        <v>2.0659538548114802</v>
      </c>
      <c r="T70">
        <v>11.918964546989308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54"/>
      <c r="I71">
        <f>BRPL_EOD!AC71+BRPL_EOD!AD71</f>
        <v>13.87</v>
      </c>
      <c r="J71">
        <f>BYPL_EOD!AC71+BYPL_EOD!AD71</f>
        <v>7.59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35.54</v>
      </c>
      <c r="O71" s="154">
        <f t="shared" si="7"/>
        <v>-0.24000000000000199</v>
      </c>
      <c r="P71">
        <v>13.776336522228473</v>
      </c>
      <c r="Q71">
        <v>7.5387450759707368</v>
      </c>
      <c r="R71">
        <v>0</v>
      </c>
      <c r="S71">
        <v>2.0659538548114802</v>
      </c>
      <c r="T71">
        <v>11.918964546989308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54"/>
      <c r="I72">
        <f>BRPL_EOD!AC72+BRPL_EOD!AD72</f>
        <v>13.87</v>
      </c>
      <c r="J72">
        <f>BYPL_EOD!AC72+BYPL_EOD!AD72</f>
        <v>7.59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35.54</v>
      </c>
      <c r="O72" s="154">
        <f t="shared" si="7"/>
        <v>-0.24000000000000199</v>
      </c>
      <c r="P72">
        <v>13.776336522228473</v>
      </c>
      <c r="Q72">
        <v>7.5387450759707368</v>
      </c>
      <c r="R72">
        <v>0</v>
      </c>
      <c r="S72">
        <v>2.0659538548114802</v>
      </c>
      <c r="T72">
        <v>11.918964546989308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54"/>
      <c r="I73">
        <f>BRPL_EOD!AC73+BRPL_EOD!AD73</f>
        <v>13.87</v>
      </c>
      <c r="J73">
        <f>BYPL_EOD!AC73+BYPL_EOD!AD73</f>
        <v>7.59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35.54</v>
      </c>
      <c r="O73" s="154">
        <f t="shared" si="7"/>
        <v>-0.24000000000000199</v>
      </c>
      <c r="P73">
        <v>13.776336522228473</v>
      </c>
      <c r="Q73">
        <v>7.5387450759707368</v>
      </c>
      <c r="R73">
        <v>0</v>
      </c>
      <c r="S73">
        <v>2.0659538548114802</v>
      </c>
      <c r="T73">
        <v>11.918964546989308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54"/>
      <c r="I74">
        <f>BRPL_EOD!AC74+BRPL_EOD!AD74</f>
        <v>13.87</v>
      </c>
      <c r="J74">
        <f>BYPL_EOD!AC74+BYPL_EOD!AD74</f>
        <v>7.59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35.54</v>
      </c>
      <c r="O74" s="154">
        <f t="shared" si="7"/>
        <v>-0.24000000000000199</v>
      </c>
      <c r="P74">
        <v>13.776336522228473</v>
      </c>
      <c r="Q74">
        <v>7.5387450759707368</v>
      </c>
      <c r="R74">
        <v>0</v>
      </c>
      <c r="S74">
        <v>2.0659538548114802</v>
      </c>
      <c r="T74">
        <v>11.918964546989308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54"/>
      <c r="I75">
        <f>BRPL_EOD!AC75+BRPL_EOD!AD75</f>
        <v>13.87</v>
      </c>
      <c r="J75">
        <f>BYPL_EOD!AC75+BYPL_EOD!AD75</f>
        <v>7.59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35.54</v>
      </c>
      <c r="O75" s="154">
        <f t="shared" si="7"/>
        <v>6.0000000000002274E-2</v>
      </c>
      <c r="P75">
        <v>13.893415869442881</v>
      </c>
      <c r="Q75">
        <v>7.6028137310073163</v>
      </c>
      <c r="R75">
        <v>0</v>
      </c>
      <c r="S75">
        <v>2.0835115362971304</v>
      </c>
      <c r="T75">
        <v>12.020258863252673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54"/>
      <c r="I76">
        <f>BRPL_EOD!AC76+BRPL_EOD!AD76</f>
        <v>13.87</v>
      </c>
      <c r="J76">
        <f>BYPL_EOD!AC76+BYPL_EOD!AD76</f>
        <v>7.59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35.54</v>
      </c>
      <c r="O76" s="154">
        <f t="shared" si="7"/>
        <v>6.0000000000002274E-2</v>
      </c>
      <c r="P76">
        <v>13.893415869442881</v>
      </c>
      <c r="Q76">
        <v>7.6028137310073163</v>
      </c>
      <c r="R76">
        <v>0</v>
      </c>
      <c r="S76">
        <v>2.0835115362971304</v>
      </c>
      <c r="T76">
        <v>12.020258863252673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54"/>
      <c r="I77">
        <f>BRPL_EOD!AC77+BRPL_EOD!AD77</f>
        <v>13.87</v>
      </c>
      <c r="J77">
        <f>BYPL_EOD!AC77+BYPL_EOD!AD77</f>
        <v>7.59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35.54</v>
      </c>
      <c r="O77" s="154">
        <f t="shared" si="7"/>
        <v>6.0000000000002274E-2</v>
      </c>
      <c r="P77">
        <v>13.893415869442881</v>
      </c>
      <c r="Q77">
        <v>7.6028137310073163</v>
      </c>
      <c r="R77">
        <v>0</v>
      </c>
      <c r="S77">
        <v>2.0835115362971304</v>
      </c>
      <c r="T77">
        <v>12.020258863252673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54"/>
      <c r="I78">
        <f>BRPL_EOD!AC78+BRPL_EOD!AD78</f>
        <v>13.87</v>
      </c>
      <c r="J78">
        <f>BYPL_EOD!AC78+BYPL_EOD!AD78</f>
        <v>7.59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35.54</v>
      </c>
      <c r="O78" s="154">
        <f t="shared" si="7"/>
        <v>6.0000000000002274E-2</v>
      </c>
      <c r="P78">
        <v>13.893415869442881</v>
      </c>
      <c r="Q78">
        <v>7.6028137310073163</v>
      </c>
      <c r="R78">
        <v>0</v>
      </c>
      <c r="S78">
        <v>2.0835115362971304</v>
      </c>
      <c r="T78">
        <v>12.020258863252673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54"/>
      <c r="I79">
        <f>BRPL_EOD!AC79+BRPL_EOD!AD79</f>
        <v>13.87</v>
      </c>
      <c r="J79">
        <f>BYPL_EOD!AC79+BYPL_EOD!AD79</f>
        <v>7.59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35.54</v>
      </c>
      <c r="O79" s="154">
        <f t="shared" si="7"/>
        <v>6.0000000000002274E-2</v>
      </c>
      <c r="P79">
        <v>13.893415869442881</v>
      </c>
      <c r="Q79">
        <v>7.6028137310073163</v>
      </c>
      <c r="R79">
        <v>0</v>
      </c>
      <c r="S79">
        <v>2.0835115362971304</v>
      </c>
      <c r="T79">
        <v>12.020258863252673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54"/>
      <c r="I80">
        <f>BRPL_EOD!AC80+BRPL_EOD!AD80</f>
        <v>13.87</v>
      </c>
      <c r="J80">
        <f>BYPL_EOD!AC80+BYPL_EOD!AD80</f>
        <v>7.59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35.54</v>
      </c>
      <c r="O80" s="154">
        <f t="shared" si="7"/>
        <v>6.0000000000002274E-2</v>
      </c>
      <c r="P80">
        <v>13.893415869442881</v>
      </c>
      <c r="Q80">
        <v>7.6028137310073163</v>
      </c>
      <c r="R80">
        <v>0</v>
      </c>
      <c r="S80">
        <v>2.0835115362971304</v>
      </c>
      <c r="T80">
        <v>12.020258863252673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54"/>
      <c r="I81">
        <f>BRPL_EOD!AC81+BRPL_EOD!AD81</f>
        <v>13.87</v>
      </c>
      <c r="J81">
        <f>BYPL_EOD!AC81+BYPL_EOD!AD81</f>
        <v>7.59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35.54</v>
      </c>
      <c r="O81" s="154">
        <f t="shared" si="7"/>
        <v>6.0000000000002274E-2</v>
      </c>
      <c r="P81">
        <v>13.893415869442881</v>
      </c>
      <c r="Q81">
        <v>7.6028137310073163</v>
      </c>
      <c r="R81">
        <v>0</v>
      </c>
      <c r="S81">
        <v>2.0835115362971304</v>
      </c>
      <c r="T81">
        <v>12.020258863252673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54"/>
      <c r="I82">
        <f>BRPL_EOD!AC82+BRPL_EOD!AD82</f>
        <v>13.87</v>
      </c>
      <c r="J82">
        <f>BYPL_EOD!AC82+BYPL_EOD!AD82</f>
        <v>7.59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35.54</v>
      </c>
      <c r="O82" s="154">
        <f t="shared" si="7"/>
        <v>6.0000000000002274E-2</v>
      </c>
      <c r="P82">
        <v>13.893415869442881</v>
      </c>
      <c r="Q82">
        <v>7.6028137310073163</v>
      </c>
      <c r="R82">
        <v>0</v>
      </c>
      <c r="S82">
        <v>2.0835115362971304</v>
      </c>
      <c r="T82">
        <v>12.020258863252673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54"/>
      <c r="I83">
        <f>BRPL_EOD!AC83+BRPL_EOD!AD83</f>
        <v>13.87</v>
      </c>
      <c r="J83">
        <f>BYPL_EOD!AC83+BYPL_EOD!AD83</f>
        <v>7.59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35.54</v>
      </c>
      <c r="O83" s="154">
        <f t="shared" si="7"/>
        <v>6.0000000000002274E-2</v>
      </c>
      <c r="P83">
        <v>13.893415869442881</v>
      </c>
      <c r="Q83">
        <v>7.6028137310073163</v>
      </c>
      <c r="R83">
        <v>0</v>
      </c>
      <c r="S83">
        <v>2.0835115362971304</v>
      </c>
      <c r="T83">
        <v>12.020258863252673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54"/>
      <c r="I84">
        <f>BRPL_EOD!AC84+BRPL_EOD!AD84</f>
        <v>13.87</v>
      </c>
      <c r="J84">
        <f>BYPL_EOD!AC84+BYPL_EOD!AD84</f>
        <v>7.59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35.54</v>
      </c>
      <c r="O84" s="154">
        <f t="shared" si="7"/>
        <v>6.0000000000002274E-2</v>
      </c>
      <c r="P84">
        <v>13.893415869442881</v>
      </c>
      <c r="Q84">
        <v>7.6028137310073163</v>
      </c>
      <c r="R84">
        <v>0</v>
      </c>
      <c r="S84">
        <v>2.0835115362971304</v>
      </c>
      <c r="T84">
        <v>12.020258863252673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54"/>
      <c r="I85">
        <f>BRPL_EOD!AC85+BRPL_EOD!AD85</f>
        <v>13.87</v>
      </c>
      <c r="J85">
        <f>BYPL_EOD!AC85+BYPL_EOD!AD85</f>
        <v>7.59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35.54</v>
      </c>
      <c r="O85" s="154">
        <f t="shared" si="7"/>
        <v>6.0000000000002274E-2</v>
      </c>
      <c r="P85">
        <v>13.893415869442881</v>
      </c>
      <c r="Q85">
        <v>7.6028137310073163</v>
      </c>
      <c r="R85">
        <v>0</v>
      </c>
      <c r="S85">
        <v>2.0835115362971304</v>
      </c>
      <c r="T85">
        <v>12.020258863252673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54"/>
      <c r="I86">
        <f>BRPL_EOD!AC86+BRPL_EOD!AD86</f>
        <v>13.87</v>
      </c>
      <c r="J86">
        <f>BYPL_EOD!AC86+BYPL_EOD!AD86</f>
        <v>7.59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35.54</v>
      </c>
      <c r="O86" s="154">
        <f t="shared" si="7"/>
        <v>6.0000000000002274E-2</v>
      </c>
      <c r="P86">
        <v>13.893415869442881</v>
      </c>
      <c r="Q86">
        <v>7.6028137310073163</v>
      </c>
      <c r="R86">
        <v>0</v>
      </c>
      <c r="S86">
        <v>2.0835115362971304</v>
      </c>
      <c r="T86">
        <v>12.020258863252673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54"/>
      <c r="I87">
        <f>BRPL_EOD!AC87+BRPL_EOD!AD87</f>
        <v>13.87</v>
      </c>
      <c r="J87">
        <f>BYPL_EOD!AC87+BYPL_EOD!AD87</f>
        <v>7.59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35.54</v>
      </c>
      <c r="O87" s="154">
        <f t="shared" si="7"/>
        <v>6.0000000000002274E-2</v>
      </c>
      <c r="P87">
        <v>13.893415869442881</v>
      </c>
      <c r="Q87">
        <v>7.6028137310073163</v>
      </c>
      <c r="R87">
        <v>0</v>
      </c>
      <c r="S87">
        <v>2.0835115362971304</v>
      </c>
      <c r="T87">
        <v>12.020258863252673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54"/>
      <c r="I88">
        <f>BRPL_EOD!AC88+BRPL_EOD!AD88</f>
        <v>13.87</v>
      </c>
      <c r="J88">
        <f>BYPL_EOD!AC88+BYPL_EOD!AD88</f>
        <v>7.59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35.54</v>
      </c>
      <c r="O88" s="154">
        <f t="shared" si="7"/>
        <v>6.0000000000002274E-2</v>
      </c>
      <c r="P88">
        <v>13.893415869442881</v>
      </c>
      <c r="Q88">
        <v>7.6028137310073163</v>
      </c>
      <c r="R88">
        <v>0</v>
      </c>
      <c r="S88">
        <v>2.0835115362971304</v>
      </c>
      <c r="T88">
        <v>12.020258863252673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54"/>
      <c r="I89">
        <f>BRPL_EOD!AC89+BRPL_EOD!AD89</f>
        <v>13.87</v>
      </c>
      <c r="J89">
        <f>BYPL_EOD!AC89+BYPL_EOD!AD89</f>
        <v>7.59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35.54</v>
      </c>
      <c r="O89" s="154">
        <f t="shared" si="7"/>
        <v>6.0000000000002274E-2</v>
      </c>
      <c r="P89">
        <v>13.893415869442881</v>
      </c>
      <c r="Q89">
        <v>7.6028137310073163</v>
      </c>
      <c r="R89">
        <v>0</v>
      </c>
      <c r="S89">
        <v>2.0835115362971304</v>
      </c>
      <c r="T89">
        <v>12.020258863252673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54"/>
      <c r="I90">
        <f>BRPL_EOD!AC90+BRPL_EOD!AD90</f>
        <v>13.87</v>
      </c>
      <c r="J90">
        <f>BYPL_EOD!AC90+BYPL_EOD!AD90</f>
        <v>7.59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35.54</v>
      </c>
      <c r="O90" s="154">
        <f t="shared" si="7"/>
        <v>6.0000000000002274E-2</v>
      </c>
      <c r="P90">
        <v>13.893415869442881</v>
      </c>
      <c r="Q90">
        <v>7.6028137310073163</v>
      </c>
      <c r="R90">
        <v>0</v>
      </c>
      <c r="S90">
        <v>2.0835115362971304</v>
      </c>
      <c r="T90">
        <v>12.020258863252673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54"/>
      <c r="I91">
        <f>BRPL_EOD!AC91+BRPL_EOD!AD91</f>
        <v>13.87</v>
      </c>
      <c r="J91">
        <f>BYPL_EOD!AC91+BYPL_EOD!AD91</f>
        <v>7.59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35.54</v>
      </c>
      <c r="O91" s="154">
        <f t="shared" si="7"/>
        <v>6.0000000000002274E-2</v>
      </c>
      <c r="P91">
        <v>13.893415869442881</v>
      </c>
      <c r="Q91">
        <v>7.6028137310073163</v>
      </c>
      <c r="R91">
        <v>0</v>
      </c>
      <c r="S91">
        <v>2.0835115362971304</v>
      </c>
      <c r="T91">
        <v>12.020258863252673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54"/>
      <c r="I92">
        <f>BRPL_EOD!AC92+BRPL_EOD!AD92</f>
        <v>13.87</v>
      </c>
      <c r="J92">
        <f>BYPL_EOD!AC92+BYPL_EOD!AD92</f>
        <v>7.59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35.54</v>
      </c>
      <c r="O92" s="154">
        <f t="shared" si="7"/>
        <v>6.0000000000002274E-2</v>
      </c>
      <c r="P92">
        <v>13.893415869442881</v>
      </c>
      <c r="Q92">
        <v>7.6028137310073163</v>
      </c>
      <c r="R92">
        <v>0</v>
      </c>
      <c r="S92">
        <v>2.0835115362971304</v>
      </c>
      <c r="T92">
        <v>12.020258863252673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54"/>
      <c r="I93">
        <f>BRPL_EOD!AC93+BRPL_EOD!AD93</f>
        <v>13.87</v>
      </c>
      <c r="J93">
        <f>BYPL_EOD!AC93+BYPL_EOD!AD93</f>
        <v>7.59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35.54</v>
      </c>
      <c r="O93" s="154">
        <f t="shared" si="7"/>
        <v>6.0000000000002274E-2</v>
      </c>
      <c r="P93">
        <v>13.893415869442881</v>
      </c>
      <c r="Q93">
        <v>7.6028137310073163</v>
      </c>
      <c r="R93">
        <v>0</v>
      </c>
      <c r="S93">
        <v>2.0835115362971304</v>
      </c>
      <c r="T93">
        <v>12.020258863252673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54"/>
      <c r="I94">
        <f>BRPL_EOD!AC94+BRPL_EOD!AD94</f>
        <v>13.87</v>
      </c>
      <c r="J94">
        <f>BYPL_EOD!AC94+BYPL_EOD!AD94</f>
        <v>7.59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35.54</v>
      </c>
      <c r="O94" s="154">
        <f t="shared" si="7"/>
        <v>6.0000000000002274E-2</v>
      </c>
      <c r="P94">
        <v>13.893415869442881</v>
      </c>
      <c r="Q94">
        <v>7.6028137310073163</v>
      </c>
      <c r="R94">
        <v>0</v>
      </c>
      <c r="S94">
        <v>2.0835115362971304</v>
      </c>
      <c r="T94">
        <v>12.020258863252673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54"/>
      <c r="I95">
        <f>BRPL_EOD!AC95+BRPL_EOD!AD95</f>
        <v>13.87</v>
      </c>
      <c r="J95">
        <f>BYPL_EOD!AC95+BYPL_EOD!AD95</f>
        <v>7.59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35.54</v>
      </c>
      <c r="O95" s="154">
        <f t="shared" si="7"/>
        <v>6.0000000000002274E-2</v>
      </c>
      <c r="P95">
        <v>13.893415869442881</v>
      </c>
      <c r="Q95">
        <v>7.6028137310073163</v>
      </c>
      <c r="R95">
        <v>0</v>
      </c>
      <c r="S95">
        <v>2.0835115362971304</v>
      </c>
      <c r="T95">
        <v>12.020258863252673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54"/>
      <c r="I96">
        <f>BRPL_EOD!AC96+BRPL_EOD!AD96</f>
        <v>13.87</v>
      </c>
      <c r="J96">
        <f>BYPL_EOD!AC96+BYPL_EOD!AD96</f>
        <v>7.59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35.54</v>
      </c>
      <c r="O96" s="154">
        <f t="shared" si="7"/>
        <v>6.0000000000002274E-2</v>
      </c>
      <c r="P96">
        <v>13.893415869442881</v>
      </c>
      <c r="Q96">
        <v>7.6028137310073163</v>
      </c>
      <c r="R96">
        <v>0</v>
      </c>
      <c r="S96">
        <v>2.0835115362971304</v>
      </c>
      <c r="T96">
        <v>12.020258863252673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54"/>
      <c r="I97">
        <f>BRPL_EOD!AC97+BRPL_EOD!AD97</f>
        <v>13.87</v>
      </c>
      <c r="J97">
        <f>BYPL_EOD!AC97+BYPL_EOD!AD97</f>
        <v>7.59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35.54</v>
      </c>
      <c r="O97" s="154">
        <f t="shared" si="7"/>
        <v>6.0000000000002274E-2</v>
      </c>
      <c r="P97">
        <v>13.893415869442881</v>
      </c>
      <c r="Q97">
        <v>7.6028137310073163</v>
      </c>
      <c r="R97">
        <v>0</v>
      </c>
      <c r="S97">
        <v>2.0835115362971304</v>
      </c>
      <c r="T97">
        <v>12.020258863252673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54"/>
      <c r="I98">
        <f>BRPL_EOD!AC98+BRPL_EOD!AD98</f>
        <v>13.87</v>
      </c>
      <c r="J98">
        <f>BYPL_EOD!AC98+BYPL_EOD!AD98</f>
        <v>7.59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35.54</v>
      </c>
      <c r="O98" s="154">
        <f t="shared" si="7"/>
        <v>6.0000000000002274E-2</v>
      </c>
      <c r="P98">
        <v>13.893415869442881</v>
      </c>
      <c r="Q98">
        <v>7.6028137310073163</v>
      </c>
      <c r="R98">
        <v>0</v>
      </c>
      <c r="S98">
        <v>2.0835115362971304</v>
      </c>
      <c r="T98">
        <v>12.020258863252673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0.79744999999999955</v>
      </c>
      <c r="E99" s="156">
        <f t="shared" si="12"/>
        <v>2.5999999999999999E-2</v>
      </c>
      <c r="F99" s="156">
        <f t="shared" si="12"/>
        <v>1.728</v>
      </c>
      <c r="G99" s="156">
        <f t="shared" si="12"/>
        <v>0.82344999999999968</v>
      </c>
      <c r="H99" s="156"/>
      <c r="I99" s="156">
        <f t="shared" si="12"/>
        <v>0.31736749999999986</v>
      </c>
      <c r="J99" s="156">
        <f t="shared" si="12"/>
        <v>0.1742575000000002</v>
      </c>
      <c r="K99" s="156">
        <f t="shared" si="12"/>
        <v>0</v>
      </c>
      <c r="L99" s="156">
        <f t="shared" si="12"/>
        <v>4.8652500000000085E-2</v>
      </c>
      <c r="M99" s="156">
        <f t="shared" si="12"/>
        <v>0.28453499999999998</v>
      </c>
      <c r="N99" s="156">
        <f t="shared" si="12"/>
        <v>0.82481249999999928</v>
      </c>
      <c r="O99" s="156">
        <f t="shared" si="12"/>
        <v>-1.3624999999999954E-3</v>
      </c>
      <c r="P99" s="156">
        <f t="shared" si="12"/>
        <v>0.31685161909526616</v>
      </c>
      <c r="Q99" s="156">
        <f t="shared" si="12"/>
        <v>0.17397356948010625</v>
      </c>
      <c r="R99" s="156">
        <f t="shared" si="12"/>
        <v>0</v>
      </c>
      <c r="S99" s="156">
        <f t="shared" si="12"/>
        <v>4.8570913595705159E-2</v>
      </c>
      <c r="T99" s="156">
        <f t="shared" si="12"/>
        <v>0.28405389782892226</v>
      </c>
      <c r="U99" s="156">
        <f t="shared" si="12"/>
        <v>0.82344999999999968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234.42000000000002</v>
      </c>
      <c r="E3">
        <f>BAWANA!AM3</f>
        <v>0</v>
      </c>
      <c r="F3">
        <f>(B3+C3)*0.8</f>
        <v>256</v>
      </c>
      <c r="G3">
        <f>(D3+E3)</f>
        <v>234.42000000000002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29.06</v>
      </c>
      <c r="T3">
        <v>50</v>
      </c>
      <c r="U3" s="156">
        <f t="shared" ref="U3:U66" si="2">SUM(P3:T3)</f>
        <v>234.42000000000002</v>
      </c>
      <c r="V3" s="154">
        <f t="shared" ref="V3:V66" si="3">G3-U3</f>
        <v>0</v>
      </c>
      <c r="Y3">
        <f>BAWANA!AW3+BAWANA!AX3</f>
        <v>17.79</v>
      </c>
      <c r="Z3">
        <f>BAWANA!BD3+BAWANA!BE3</f>
        <v>17.79</v>
      </c>
      <c r="AA3">
        <f>BAWANA!X3+BAWANA!Y3</f>
        <v>17.79</v>
      </c>
      <c r="AB3">
        <f>BAWANA!AE3+BAWANA!AF3</f>
        <v>17.79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234.42000000000002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99.62</v>
      </c>
      <c r="Q4">
        <v>49.92</v>
      </c>
      <c r="R4">
        <v>5.82</v>
      </c>
      <c r="S4">
        <v>29.06</v>
      </c>
      <c r="T4">
        <v>50</v>
      </c>
      <c r="U4" s="156">
        <f t="shared" si="2"/>
        <v>234.42000000000002</v>
      </c>
      <c r="V4" s="154">
        <f t="shared" si="3"/>
        <v>0</v>
      </c>
      <c r="Y4">
        <f>BAWANA!AW4+BAWANA!AX4</f>
        <v>17.79</v>
      </c>
      <c r="Z4">
        <f>BAWANA!BD4+BAWANA!BE4</f>
        <v>17.79</v>
      </c>
      <c r="AA4">
        <f>BAWANA!X4+BAWANA!Y4</f>
        <v>17.79</v>
      </c>
      <c r="AB4">
        <f>BAWANA!AE4+BAWANA!AF4</f>
        <v>17.79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234.42000000000002</v>
      </c>
      <c r="E5">
        <f>BAWANA!AM5</f>
        <v>0</v>
      </c>
      <c r="F5">
        <f t="shared" si="4"/>
        <v>256</v>
      </c>
      <c r="G5">
        <f t="shared" si="5"/>
        <v>234.42000000000002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99.62</v>
      </c>
      <c r="Q5">
        <v>49.92</v>
      </c>
      <c r="R5">
        <v>5.82</v>
      </c>
      <c r="S5">
        <v>29.06</v>
      </c>
      <c r="T5">
        <v>50</v>
      </c>
      <c r="U5" s="156">
        <f t="shared" si="2"/>
        <v>234.42000000000002</v>
      </c>
      <c r="V5" s="154">
        <f t="shared" si="3"/>
        <v>0</v>
      </c>
      <c r="Y5">
        <f>BAWANA!AW5+BAWANA!AX5</f>
        <v>17.79</v>
      </c>
      <c r="Z5">
        <f>BAWANA!BD5+BAWANA!BE5</f>
        <v>17.79</v>
      </c>
      <c r="AA5">
        <f>BAWANA!X5+BAWANA!Y5</f>
        <v>17.79</v>
      </c>
      <c r="AB5">
        <f>BAWANA!AE5+BAWANA!AF5</f>
        <v>17.79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234.42000000000002</v>
      </c>
      <c r="E6">
        <f>BAWANA!AM6</f>
        <v>0</v>
      </c>
      <c r="F6">
        <f t="shared" si="4"/>
        <v>256</v>
      </c>
      <c r="G6">
        <f t="shared" si="5"/>
        <v>234.42000000000002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0</v>
      </c>
      <c r="P6">
        <v>99.62</v>
      </c>
      <c r="Q6">
        <v>49.92</v>
      </c>
      <c r="R6">
        <v>5.82</v>
      </c>
      <c r="S6">
        <v>29.06</v>
      </c>
      <c r="T6">
        <v>50</v>
      </c>
      <c r="U6" s="156">
        <f t="shared" si="2"/>
        <v>234.42000000000002</v>
      </c>
      <c r="V6" s="154">
        <f t="shared" si="3"/>
        <v>0</v>
      </c>
      <c r="Y6">
        <f>BAWANA!AW6+BAWANA!AX6</f>
        <v>17.79</v>
      </c>
      <c r="Z6">
        <f>BAWANA!BD6+BAWANA!BE6</f>
        <v>17.79</v>
      </c>
      <c r="AA6">
        <f>BAWANA!X6+BAWANA!Y6</f>
        <v>17.79</v>
      </c>
      <c r="AB6">
        <f>BAWANA!AE6+BAWANA!AF6</f>
        <v>17.79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17.79</v>
      </c>
      <c r="Z7">
        <f>BAWANA!BD7+BAWANA!BE7</f>
        <v>17.79</v>
      </c>
      <c r="AA7">
        <f>BAWANA!X7+BAWANA!Y7</f>
        <v>17.79</v>
      </c>
      <c r="AB7">
        <f>BAWANA!AE7+BAWANA!AF7</f>
        <v>17.79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17.79</v>
      </c>
      <c r="Z8">
        <f>BAWANA!BD8+BAWANA!BE8</f>
        <v>17.79</v>
      </c>
      <c r="AA8">
        <f>BAWANA!X8+BAWANA!Y8</f>
        <v>17.79</v>
      </c>
      <c r="AB8">
        <f>BAWANA!AE8+BAWANA!AF8</f>
        <v>17.79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22.75</v>
      </c>
      <c r="Z9">
        <f>BAWANA!BD9+BAWANA!BE9</f>
        <v>22.75</v>
      </c>
      <c r="AA9">
        <f>BAWANA!X9+BAWANA!Y9</f>
        <v>22.75</v>
      </c>
      <c r="AB9">
        <f>BAWANA!AE9+BAWANA!AF9</f>
        <v>22.75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22.75</v>
      </c>
      <c r="Z12">
        <f>BAWANA!BD12+BAWANA!BE12</f>
        <v>22.75</v>
      </c>
      <c r="AA12">
        <f>BAWANA!X12+BAWANA!Y12</f>
        <v>22.75</v>
      </c>
      <c r="AB12">
        <f>BAWANA!AE12+BAWANA!AF12</f>
        <v>22.75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17.79</v>
      </c>
      <c r="Z13">
        <f>BAWANA!BD13+BAWANA!BE13</f>
        <v>17.79</v>
      </c>
      <c r="AA13">
        <f>BAWANA!X13+BAWANA!Y13</f>
        <v>17.79</v>
      </c>
      <c r="AB13">
        <f>BAWANA!AE13+BAWANA!AF13</f>
        <v>17.79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17.79</v>
      </c>
      <c r="Z14">
        <f>BAWANA!BD14+BAWANA!BE14</f>
        <v>17.79</v>
      </c>
      <c r="AA14">
        <f>BAWANA!X14+BAWANA!Y14</f>
        <v>17.79</v>
      </c>
      <c r="AB14">
        <f>BAWANA!AE14+BAWANA!AF14</f>
        <v>17.79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22.75</v>
      </c>
      <c r="Z19">
        <f>BAWANA!BD19+BAWANA!BE19</f>
        <v>22.75</v>
      </c>
      <c r="AA19">
        <f>BAWANA!X19+BAWANA!Y19</f>
        <v>22.75</v>
      </c>
      <c r="AB19">
        <f>BAWANA!AE19+BAWANA!AF19</f>
        <v>22.75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22.75</v>
      </c>
      <c r="Z20">
        <f>BAWANA!BD20+BAWANA!BE20</f>
        <v>22.75</v>
      </c>
      <c r="AA20">
        <f>BAWANA!X20+BAWANA!Y20</f>
        <v>22.75</v>
      </c>
      <c r="AB20">
        <f>BAWANA!AE20+BAWANA!AF20</f>
        <v>22.75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22.75</v>
      </c>
      <c r="Z21">
        <f>BAWANA!BD21+BAWANA!BE21</f>
        <v>22.75</v>
      </c>
      <c r="AA21">
        <f>BAWANA!X21+BAWANA!Y21</f>
        <v>22.75</v>
      </c>
      <c r="AB21">
        <f>BAWANA!AE21+BAWANA!AF21</f>
        <v>22.75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22.75</v>
      </c>
      <c r="Z22">
        <f>BAWANA!BD22+BAWANA!BE22</f>
        <v>22.75</v>
      </c>
      <c r="AA22">
        <f>BAWANA!X22+BAWANA!Y22</f>
        <v>22.75</v>
      </c>
      <c r="AB22">
        <f>BAWANA!AE22+BAWANA!AF22</f>
        <v>22.75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</v>
      </c>
      <c r="E23">
        <f>BAWANA!AM23</f>
        <v>0</v>
      </c>
      <c r="F23">
        <f t="shared" si="4"/>
        <v>256</v>
      </c>
      <c r="G23">
        <f t="shared" si="5"/>
        <v>224.5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224.5</v>
      </c>
      <c r="O23" s="154">
        <f t="shared" si="1"/>
        <v>0</v>
      </c>
      <c r="P23">
        <v>99.62</v>
      </c>
      <c r="Q23">
        <v>40</v>
      </c>
      <c r="R23">
        <v>5.82</v>
      </c>
      <c r="S23">
        <v>29.06</v>
      </c>
      <c r="T23">
        <v>50</v>
      </c>
      <c r="U23" s="156">
        <f t="shared" si="2"/>
        <v>224.5</v>
      </c>
      <c r="V23" s="154">
        <f t="shared" si="3"/>
        <v>0</v>
      </c>
      <c r="Y23">
        <f>BAWANA!AW23+BAWANA!AX23</f>
        <v>22.75</v>
      </c>
      <c r="Z23">
        <f>BAWANA!BD23+BAWANA!BE23</f>
        <v>22.75</v>
      </c>
      <c r="AA23">
        <f>BAWANA!X23+BAWANA!Y23</f>
        <v>22.75</v>
      </c>
      <c r="AB23">
        <f>BAWANA!AE23+BAWANA!AF23</f>
        <v>22.75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224.5</v>
      </c>
      <c r="E24">
        <f>BAWANA!AM24</f>
        <v>0</v>
      </c>
      <c r="F24">
        <f t="shared" si="4"/>
        <v>256</v>
      </c>
      <c r="G24">
        <f t="shared" si="5"/>
        <v>224.5</v>
      </c>
      <c r="H24" s="154"/>
      <c r="I24">
        <f>BRPL_EOD!AK24+BRPL_EOD!AL24</f>
        <v>99.62</v>
      </c>
      <c r="J24">
        <f>BYPL_EOD!AK24+BYPL_EOD!AL24</f>
        <v>40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224.5</v>
      </c>
      <c r="O24" s="154">
        <f t="shared" si="1"/>
        <v>0</v>
      </c>
      <c r="P24">
        <v>99.62</v>
      </c>
      <c r="Q24">
        <v>40</v>
      </c>
      <c r="R24">
        <v>5.82</v>
      </c>
      <c r="S24">
        <v>29.06</v>
      </c>
      <c r="T24">
        <v>50</v>
      </c>
      <c r="U24" s="156">
        <f t="shared" si="2"/>
        <v>224.5</v>
      </c>
      <c r="V24" s="154">
        <f t="shared" si="3"/>
        <v>0</v>
      </c>
      <c r="Y24">
        <f>BAWANA!AW24+BAWANA!AX24</f>
        <v>22.75</v>
      </c>
      <c r="Z24">
        <f>BAWANA!BD24+BAWANA!BE24</f>
        <v>22.75</v>
      </c>
      <c r="AA24">
        <f>BAWANA!X24+BAWANA!Y24</f>
        <v>22.75</v>
      </c>
      <c r="AB24">
        <f>BAWANA!AE24+BAWANA!AF24</f>
        <v>22.75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224.5</v>
      </c>
      <c r="E25">
        <f>BAWANA!AM25</f>
        <v>0</v>
      </c>
      <c r="F25">
        <f t="shared" si="4"/>
        <v>256</v>
      </c>
      <c r="G25">
        <f t="shared" si="5"/>
        <v>224.5</v>
      </c>
      <c r="H25" s="154"/>
      <c r="I25">
        <f>BRPL_EOD!AK25+BRPL_EOD!AL25</f>
        <v>99.62</v>
      </c>
      <c r="J25">
        <f>BYPL_EOD!AK25+BYPL_EOD!AL25</f>
        <v>40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224.5</v>
      </c>
      <c r="O25" s="154">
        <f t="shared" si="1"/>
        <v>0</v>
      </c>
      <c r="P25">
        <v>99.62</v>
      </c>
      <c r="Q25">
        <v>40</v>
      </c>
      <c r="R25">
        <v>5.82</v>
      </c>
      <c r="S25">
        <v>29.06</v>
      </c>
      <c r="T25">
        <v>50</v>
      </c>
      <c r="U25" s="156">
        <f t="shared" si="2"/>
        <v>224.5</v>
      </c>
      <c r="V25" s="154">
        <f t="shared" si="3"/>
        <v>0</v>
      </c>
      <c r="Y25">
        <f>BAWANA!AW25+BAWANA!AX25</f>
        <v>22.75</v>
      </c>
      <c r="Z25">
        <f>BAWANA!BD25+BAWANA!BE25</f>
        <v>22.75</v>
      </c>
      <c r="AA25">
        <f>BAWANA!X25+BAWANA!Y25</f>
        <v>22.75</v>
      </c>
      <c r="AB25">
        <f>BAWANA!AE25+BAWANA!AF25</f>
        <v>22.75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224.5</v>
      </c>
      <c r="E26">
        <f>BAWANA!AM26</f>
        <v>0</v>
      </c>
      <c r="F26">
        <f t="shared" si="4"/>
        <v>256</v>
      </c>
      <c r="G26">
        <f t="shared" si="5"/>
        <v>224.5</v>
      </c>
      <c r="H26" s="154"/>
      <c r="I26">
        <f>BRPL_EOD!AK26+BRPL_EOD!AL26</f>
        <v>99.62</v>
      </c>
      <c r="J26">
        <f>BYPL_EOD!AK26+BYPL_EOD!AL26</f>
        <v>40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224.5</v>
      </c>
      <c r="O26" s="154">
        <f t="shared" si="1"/>
        <v>0</v>
      </c>
      <c r="P26">
        <v>99.62</v>
      </c>
      <c r="Q26">
        <v>40</v>
      </c>
      <c r="R26">
        <v>5.82</v>
      </c>
      <c r="S26">
        <v>29.06</v>
      </c>
      <c r="T26">
        <v>50</v>
      </c>
      <c r="U26" s="156">
        <f t="shared" si="2"/>
        <v>224.5</v>
      </c>
      <c r="V26" s="154">
        <f t="shared" si="3"/>
        <v>0</v>
      </c>
      <c r="Y26">
        <f>BAWANA!AW26+BAWANA!AX26</f>
        <v>22.75</v>
      </c>
      <c r="Z26">
        <f>BAWANA!BD26+BAWANA!BE26</f>
        <v>22.75</v>
      </c>
      <c r="AA26">
        <f>BAWANA!X26+BAWANA!Y26</f>
        <v>22.75</v>
      </c>
      <c r="AB26">
        <f>BAWANA!AE26+BAWANA!AF26</f>
        <v>22.75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224.5</v>
      </c>
      <c r="E27">
        <f>BAWANA!AM27</f>
        <v>0</v>
      </c>
      <c r="F27">
        <f t="shared" si="4"/>
        <v>256</v>
      </c>
      <c r="G27">
        <f t="shared" si="5"/>
        <v>224.5</v>
      </c>
      <c r="H27" s="154"/>
      <c r="I27">
        <f>BRPL_EOD!AK27+BRPL_EOD!AL27</f>
        <v>99.62</v>
      </c>
      <c r="J27">
        <f>BYPL_EOD!AK27+BYPL_EOD!AL27</f>
        <v>40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224.5</v>
      </c>
      <c r="O27" s="154">
        <f t="shared" si="1"/>
        <v>0</v>
      </c>
      <c r="P27">
        <v>99.62</v>
      </c>
      <c r="Q27">
        <v>40</v>
      </c>
      <c r="R27">
        <v>5.82</v>
      </c>
      <c r="S27">
        <v>29.06</v>
      </c>
      <c r="T27">
        <v>50</v>
      </c>
      <c r="U27" s="156">
        <f t="shared" si="2"/>
        <v>224.5</v>
      </c>
      <c r="V27" s="154">
        <f t="shared" si="3"/>
        <v>0</v>
      </c>
      <c r="Y27">
        <f>BAWANA!AW27+BAWANA!AX27</f>
        <v>22.75</v>
      </c>
      <c r="Z27">
        <f>BAWANA!BD27+BAWANA!BE27</f>
        <v>22.75</v>
      </c>
      <c r="AA27">
        <f>BAWANA!X27+BAWANA!Y27</f>
        <v>22.75</v>
      </c>
      <c r="AB27">
        <f>BAWANA!AE27+BAWANA!AF27</f>
        <v>22.75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17.79</v>
      </c>
      <c r="Z28">
        <f>BAWANA!BD28+BAWANA!BE28</f>
        <v>17.79</v>
      </c>
      <c r="AA28">
        <f>BAWANA!X28+BAWANA!Y28</f>
        <v>17.79</v>
      </c>
      <c r="AB28">
        <f>BAWANA!AE28+BAWANA!AF28</f>
        <v>17.79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17.79</v>
      </c>
      <c r="Z29">
        <f>BAWANA!BD29+BAWANA!BE29</f>
        <v>17.79</v>
      </c>
      <c r="AA29">
        <f>BAWANA!X29+BAWANA!Y29</f>
        <v>17.79</v>
      </c>
      <c r="AB29">
        <f>BAWANA!AE29+BAWANA!AF29</f>
        <v>17.79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17.79</v>
      </c>
      <c r="Z30">
        <f>BAWANA!BD30+BAWANA!BE30</f>
        <v>17.79</v>
      </c>
      <c r="AA30">
        <f>BAWANA!X30+BAWANA!Y30</f>
        <v>17.79</v>
      </c>
      <c r="AB30">
        <f>BAWANA!AE30+BAWANA!AF30</f>
        <v>17.79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219.18</v>
      </c>
      <c r="E31">
        <f>BAWANA!AM31</f>
        <v>0</v>
      </c>
      <c r="F31">
        <f t="shared" si="4"/>
        <v>256</v>
      </c>
      <c r="G31">
        <f t="shared" si="5"/>
        <v>219.18</v>
      </c>
      <c r="H31" s="154"/>
      <c r="I31">
        <f>BRPL_EOD!AK31+BRPL_EOD!AL31</f>
        <v>79.099999999999994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55.27</v>
      </c>
      <c r="N31">
        <f t="shared" si="0"/>
        <v>219.17</v>
      </c>
      <c r="O31" s="154">
        <f t="shared" si="1"/>
        <v>1.0000000000019327E-2</v>
      </c>
      <c r="P31">
        <v>79.104878329138202</v>
      </c>
      <c r="Q31">
        <v>49.92</v>
      </c>
      <c r="R31">
        <v>5.8202657783712155</v>
      </c>
      <c r="S31">
        <v>29.061447555062465</v>
      </c>
      <c r="T31">
        <v>55.273408337428137</v>
      </c>
      <c r="U31" s="156">
        <f t="shared" si="2"/>
        <v>219.18</v>
      </c>
      <c r="V31" s="154">
        <f t="shared" si="3"/>
        <v>0</v>
      </c>
      <c r="Y31">
        <f>BAWANA!AW31+BAWANA!AX31</f>
        <v>25.41</v>
      </c>
      <c r="Z31">
        <f>BAWANA!BD31+BAWANA!BE31</f>
        <v>25.41</v>
      </c>
      <c r="AA31">
        <f>BAWANA!X31+BAWANA!Y31</f>
        <v>25.41</v>
      </c>
      <c r="AB31">
        <f>BAWANA!AE31+BAWANA!AF31</f>
        <v>25.41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219.18</v>
      </c>
      <c r="E32">
        <f>BAWANA!AM32</f>
        <v>0</v>
      </c>
      <c r="F32">
        <f t="shared" si="4"/>
        <v>256</v>
      </c>
      <c r="G32">
        <f t="shared" si="5"/>
        <v>219.18</v>
      </c>
      <c r="H32" s="154"/>
      <c r="I32">
        <f>BRPL_EOD!AK32+BRPL_EOD!AL32</f>
        <v>79.099999999999994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55.27</v>
      </c>
      <c r="N32">
        <f t="shared" si="0"/>
        <v>219.17</v>
      </c>
      <c r="O32" s="154">
        <f t="shared" si="1"/>
        <v>1.0000000000019327E-2</v>
      </c>
      <c r="P32">
        <v>79.104878329138202</v>
      </c>
      <c r="Q32">
        <v>49.92</v>
      </c>
      <c r="R32">
        <v>5.8202657783712155</v>
      </c>
      <c r="S32">
        <v>29.061447555062465</v>
      </c>
      <c r="T32">
        <v>55.273408337428137</v>
      </c>
      <c r="U32" s="156">
        <f t="shared" si="2"/>
        <v>219.18</v>
      </c>
      <c r="V32" s="154">
        <f t="shared" si="3"/>
        <v>0</v>
      </c>
      <c r="Y32">
        <f>BAWANA!AW32+BAWANA!AX32</f>
        <v>25.41</v>
      </c>
      <c r="Z32">
        <f>BAWANA!BD32+BAWANA!BE32</f>
        <v>25.41</v>
      </c>
      <c r="AA32">
        <f>BAWANA!X32+BAWANA!Y32</f>
        <v>25.41</v>
      </c>
      <c r="AB32">
        <f>BAWANA!AE32+BAWANA!AF32</f>
        <v>25.41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219.18</v>
      </c>
      <c r="E33">
        <f>BAWANA!AM33</f>
        <v>0</v>
      </c>
      <c r="F33">
        <f t="shared" si="4"/>
        <v>256</v>
      </c>
      <c r="G33">
        <f t="shared" si="5"/>
        <v>219.18</v>
      </c>
      <c r="H33" s="154"/>
      <c r="I33">
        <f>BRPL_EOD!AK33+BRPL_EOD!AL33</f>
        <v>79.099999999999994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55.27</v>
      </c>
      <c r="N33">
        <f t="shared" si="0"/>
        <v>219.17</v>
      </c>
      <c r="O33" s="154">
        <f t="shared" si="1"/>
        <v>1.0000000000019327E-2</v>
      </c>
      <c r="P33">
        <v>79.104878329138202</v>
      </c>
      <c r="Q33">
        <v>49.92</v>
      </c>
      <c r="R33">
        <v>5.8202657783712155</v>
      </c>
      <c r="S33">
        <v>29.061447555062465</v>
      </c>
      <c r="T33">
        <v>55.273408337428137</v>
      </c>
      <c r="U33" s="156">
        <f t="shared" si="2"/>
        <v>219.18</v>
      </c>
      <c r="V33" s="154">
        <f t="shared" si="3"/>
        <v>0</v>
      </c>
      <c r="Y33">
        <f>BAWANA!AW33+BAWANA!AX33</f>
        <v>25.41</v>
      </c>
      <c r="Z33">
        <f>BAWANA!BD33+BAWANA!BE33</f>
        <v>25.41</v>
      </c>
      <c r="AA33">
        <f>BAWANA!X33+BAWANA!Y33</f>
        <v>25.41</v>
      </c>
      <c r="AB33">
        <f>BAWANA!AE33+BAWANA!AF33</f>
        <v>25.41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22.75</v>
      </c>
      <c r="Z49">
        <f>BAWANA!BD49+BAWANA!BE49</f>
        <v>22.75</v>
      </c>
      <c r="AA49">
        <f>BAWANA!X49+BAWANA!Y49</f>
        <v>22.75</v>
      </c>
      <c r="AB49">
        <f>BAWANA!AE49+BAWANA!AF49</f>
        <v>22.75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22.75</v>
      </c>
      <c r="Z50">
        <f>BAWANA!BD50+BAWANA!BE50</f>
        <v>22.75</v>
      </c>
      <c r="AA50">
        <f>BAWANA!X50+BAWANA!Y50</f>
        <v>22.75</v>
      </c>
      <c r="AB50">
        <f>BAWANA!AE50+BAWANA!AF50</f>
        <v>22.75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22.75</v>
      </c>
      <c r="Z51">
        <f>BAWANA!BD51+BAWANA!BE51</f>
        <v>22.75</v>
      </c>
      <c r="AA51">
        <f>BAWANA!X51+BAWANA!Y51</f>
        <v>22.75</v>
      </c>
      <c r="AB51">
        <f>BAWANA!AE51+BAWANA!AF51</f>
        <v>22.75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22.75</v>
      </c>
      <c r="Z52">
        <f>BAWANA!BD52+BAWANA!BE52</f>
        <v>22.75</v>
      </c>
      <c r="AA52">
        <f>BAWANA!X52+BAWANA!Y52</f>
        <v>22.75</v>
      </c>
      <c r="AB52">
        <f>BAWANA!AE52+BAWANA!AF52</f>
        <v>22.75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22.75</v>
      </c>
      <c r="Z53">
        <f>BAWANA!BD53+BAWANA!BE53</f>
        <v>22.75</v>
      </c>
      <c r="AA53">
        <f>BAWANA!X53+BAWANA!Y53</f>
        <v>22.75</v>
      </c>
      <c r="AB53">
        <f>BAWANA!AE53+BAWANA!AF53</f>
        <v>22.75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22.75</v>
      </c>
      <c r="Z54">
        <f>BAWANA!BD54+BAWANA!BE54</f>
        <v>22.75</v>
      </c>
      <c r="AA54">
        <f>BAWANA!X54+BAWANA!Y54</f>
        <v>22.75</v>
      </c>
      <c r="AB54">
        <f>BAWANA!AE54+BAWANA!AF54</f>
        <v>22.75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225.5</v>
      </c>
      <c r="E57">
        <f>BAWANA!AM57</f>
        <v>0</v>
      </c>
      <c r="F57">
        <f t="shared" si="4"/>
        <v>256</v>
      </c>
      <c r="G57">
        <f t="shared" si="5"/>
        <v>225.5</v>
      </c>
      <c r="H57" s="154"/>
      <c r="I57">
        <f>BRPL_EOD!AK57+BRPL_EOD!AL57</f>
        <v>99.62</v>
      </c>
      <c r="J57">
        <f>BYPL_EOD!AK57+BYPL_EOD!AL57</f>
        <v>41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225.5</v>
      </c>
      <c r="O57" s="154">
        <f t="shared" si="1"/>
        <v>0</v>
      </c>
      <c r="P57">
        <v>99.62</v>
      </c>
      <c r="Q57">
        <v>41</v>
      </c>
      <c r="R57">
        <v>5.82</v>
      </c>
      <c r="S57">
        <v>29.06</v>
      </c>
      <c r="T57">
        <v>50</v>
      </c>
      <c r="U57" s="156">
        <f t="shared" si="2"/>
        <v>225.5</v>
      </c>
      <c r="V57" s="154">
        <f t="shared" si="3"/>
        <v>0</v>
      </c>
      <c r="Y57">
        <f>BAWANA!AW57+BAWANA!AX57</f>
        <v>22.25</v>
      </c>
      <c r="Z57">
        <f>BAWANA!BD57+BAWANA!BE57</f>
        <v>22.25</v>
      </c>
      <c r="AA57">
        <f>BAWANA!X57+BAWANA!Y57</f>
        <v>22.25</v>
      </c>
      <c r="AB57">
        <f>BAWANA!AE57+BAWANA!AF57</f>
        <v>22.25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225.5</v>
      </c>
      <c r="E58">
        <f>BAWANA!AM58</f>
        <v>0</v>
      </c>
      <c r="F58">
        <f t="shared" si="4"/>
        <v>256</v>
      </c>
      <c r="G58">
        <f t="shared" si="5"/>
        <v>225.5</v>
      </c>
      <c r="H58" s="154"/>
      <c r="I58">
        <f>BRPL_EOD!AK58+BRPL_EOD!AL58</f>
        <v>99.62</v>
      </c>
      <c r="J58">
        <f>BYPL_EOD!AK58+BYPL_EOD!AL58</f>
        <v>41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225.5</v>
      </c>
      <c r="O58" s="154">
        <f t="shared" si="1"/>
        <v>0</v>
      </c>
      <c r="P58">
        <v>99.62</v>
      </c>
      <c r="Q58">
        <v>41</v>
      </c>
      <c r="R58">
        <v>5.82</v>
      </c>
      <c r="S58">
        <v>29.06</v>
      </c>
      <c r="T58">
        <v>50</v>
      </c>
      <c r="U58" s="156">
        <f t="shared" si="2"/>
        <v>225.5</v>
      </c>
      <c r="V58" s="154">
        <f t="shared" si="3"/>
        <v>0</v>
      </c>
      <c r="Y58">
        <f>BAWANA!AW58+BAWANA!AX58</f>
        <v>22.25</v>
      </c>
      <c r="Z58">
        <f>BAWANA!BD58+BAWANA!BE58</f>
        <v>22.25</v>
      </c>
      <c r="AA58">
        <f>BAWANA!X58+BAWANA!Y58</f>
        <v>22.25</v>
      </c>
      <c r="AB58">
        <f>BAWANA!AE58+BAWANA!AF58</f>
        <v>22.25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225.5</v>
      </c>
      <c r="E59">
        <f>BAWANA!AM59</f>
        <v>0</v>
      </c>
      <c r="F59">
        <f t="shared" si="4"/>
        <v>256</v>
      </c>
      <c r="G59">
        <f t="shared" si="5"/>
        <v>225.5</v>
      </c>
      <c r="H59" s="154"/>
      <c r="I59">
        <f>BRPL_EOD!AK59+BRPL_EOD!AL59</f>
        <v>99.62</v>
      </c>
      <c r="J59">
        <f>BYPL_EOD!AK59+BYPL_EOD!AL59</f>
        <v>41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225.5</v>
      </c>
      <c r="O59" s="154">
        <f t="shared" si="1"/>
        <v>0</v>
      </c>
      <c r="P59">
        <v>99.62</v>
      </c>
      <c r="Q59">
        <v>41</v>
      </c>
      <c r="R59">
        <v>5.82</v>
      </c>
      <c r="S59">
        <v>29.06</v>
      </c>
      <c r="T59">
        <v>50</v>
      </c>
      <c r="U59" s="156">
        <f t="shared" si="2"/>
        <v>225.5</v>
      </c>
      <c r="V59" s="154">
        <f t="shared" si="3"/>
        <v>0</v>
      </c>
      <c r="Y59">
        <f>BAWANA!AW59+BAWANA!AX59</f>
        <v>22.25</v>
      </c>
      <c r="Z59">
        <f>BAWANA!BD59+BAWANA!BE59</f>
        <v>22.25</v>
      </c>
      <c r="AA59">
        <f>BAWANA!X59+BAWANA!Y59</f>
        <v>22.25</v>
      </c>
      <c r="AB59">
        <f>BAWANA!AE59+BAWANA!AF59</f>
        <v>22.25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225.5</v>
      </c>
      <c r="E60">
        <f>BAWANA!AM60</f>
        <v>0</v>
      </c>
      <c r="F60">
        <f t="shared" si="4"/>
        <v>256</v>
      </c>
      <c r="G60">
        <f t="shared" si="5"/>
        <v>225.5</v>
      </c>
      <c r="H60" s="154"/>
      <c r="I60">
        <f>BRPL_EOD!AK60+BRPL_EOD!AL60</f>
        <v>99.62</v>
      </c>
      <c r="J60">
        <f>BYPL_EOD!AK60+BYPL_EOD!AL60</f>
        <v>41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225.5</v>
      </c>
      <c r="O60" s="154">
        <f t="shared" si="1"/>
        <v>0</v>
      </c>
      <c r="P60">
        <v>99.62</v>
      </c>
      <c r="Q60">
        <v>41</v>
      </c>
      <c r="R60">
        <v>5.82</v>
      </c>
      <c r="S60">
        <v>29.06</v>
      </c>
      <c r="T60">
        <v>50</v>
      </c>
      <c r="U60" s="156">
        <f t="shared" si="2"/>
        <v>225.5</v>
      </c>
      <c r="V60" s="154">
        <f t="shared" si="3"/>
        <v>0</v>
      </c>
      <c r="Y60">
        <f>BAWANA!AW60+BAWANA!AX60</f>
        <v>22.25</v>
      </c>
      <c r="Z60">
        <f>BAWANA!BD60+BAWANA!BE60</f>
        <v>22.25</v>
      </c>
      <c r="AA60">
        <f>BAWANA!X60+BAWANA!Y60</f>
        <v>22.25</v>
      </c>
      <c r="AB60">
        <f>BAWANA!AE60+BAWANA!AF60</f>
        <v>22.25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225.5</v>
      </c>
      <c r="E61">
        <f>BAWANA!AM61</f>
        <v>0</v>
      </c>
      <c r="F61">
        <f t="shared" si="4"/>
        <v>256</v>
      </c>
      <c r="G61">
        <f t="shared" si="5"/>
        <v>225.5</v>
      </c>
      <c r="H61" s="154"/>
      <c r="I61">
        <f>BRPL_EOD!AK61+BRPL_EOD!AL61</f>
        <v>99.62</v>
      </c>
      <c r="J61">
        <f>BYPL_EOD!AK61+BYPL_EOD!AL61</f>
        <v>41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225.5</v>
      </c>
      <c r="O61" s="154">
        <f t="shared" si="1"/>
        <v>0</v>
      </c>
      <c r="P61">
        <v>99.62</v>
      </c>
      <c r="Q61">
        <v>41</v>
      </c>
      <c r="R61">
        <v>5.82</v>
      </c>
      <c r="S61">
        <v>29.06</v>
      </c>
      <c r="T61">
        <v>50</v>
      </c>
      <c r="U61" s="156">
        <f t="shared" si="2"/>
        <v>225.5</v>
      </c>
      <c r="V61" s="154">
        <f t="shared" si="3"/>
        <v>0</v>
      </c>
      <c r="Y61">
        <f>BAWANA!AW61+BAWANA!AX61</f>
        <v>22.25</v>
      </c>
      <c r="Z61">
        <f>BAWANA!BD61+BAWANA!BE61</f>
        <v>22.25</v>
      </c>
      <c r="AA61">
        <f>BAWANA!X61+BAWANA!Y61</f>
        <v>22.25</v>
      </c>
      <c r="AB61">
        <f>BAWANA!AE61+BAWANA!AF61</f>
        <v>22.25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225.5</v>
      </c>
      <c r="E62">
        <f>BAWANA!AM62</f>
        <v>0</v>
      </c>
      <c r="F62">
        <f t="shared" si="4"/>
        <v>256</v>
      </c>
      <c r="G62">
        <f t="shared" si="5"/>
        <v>225.5</v>
      </c>
      <c r="H62" s="154"/>
      <c r="I62">
        <f>BRPL_EOD!AK62+BRPL_EOD!AL62</f>
        <v>99.62</v>
      </c>
      <c r="J62">
        <f>BYPL_EOD!AK62+BYPL_EOD!AL62</f>
        <v>41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225.5</v>
      </c>
      <c r="O62" s="154">
        <f t="shared" si="1"/>
        <v>0</v>
      </c>
      <c r="P62">
        <v>99.62</v>
      </c>
      <c r="Q62">
        <v>41</v>
      </c>
      <c r="R62">
        <v>5.82</v>
      </c>
      <c r="S62">
        <v>29.06</v>
      </c>
      <c r="T62">
        <v>50</v>
      </c>
      <c r="U62" s="156">
        <f t="shared" si="2"/>
        <v>225.5</v>
      </c>
      <c r="V62" s="154">
        <f t="shared" si="3"/>
        <v>0</v>
      </c>
      <c r="Y62">
        <f>BAWANA!AW62+BAWANA!AX62</f>
        <v>22.25</v>
      </c>
      <c r="Z62">
        <f>BAWANA!BD62+BAWANA!BE62</f>
        <v>22.25</v>
      </c>
      <c r="AA62">
        <f>BAWANA!X62+BAWANA!Y62</f>
        <v>22.25</v>
      </c>
      <c r="AB62">
        <f>BAWANA!AE62+BAWANA!AF62</f>
        <v>22.25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22.75</v>
      </c>
      <c r="Z63">
        <f>BAWANA!BD63+BAWANA!BE63</f>
        <v>22.75</v>
      </c>
      <c r="AA63">
        <f>BAWANA!X63+BAWANA!Y63</f>
        <v>22.75</v>
      </c>
      <c r="AB63">
        <f>BAWANA!AE63+BAWANA!AF63</f>
        <v>22.75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22.75</v>
      </c>
      <c r="Z64">
        <f>BAWANA!BD64+BAWANA!BE64</f>
        <v>22.75</v>
      </c>
      <c r="AA64">
        <f>BAWANA!X64+BAWANA!Y64</f>
        <v>22.75</v>
      </c>
      <c r="AB64">
        <f>BAWANA!AE64+BAWANA!AF64</f>
        <v>22.75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</v>
      </c>
      <c r="E72">
        <f>BAWANA!AM72</f>
        <v>0</v>
      </c>
      <c r="F72">
        <f t="shared" si="11"/>
        <v>256</v>
      </c>
      <c r="G72">
        <f t="shared" si="12"/>
        <v>224.5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224.5</v>
      </c>
      <c r="O72" s="154">
        <f t="shared" si="8"/>
        <v>0</v>
      </c>
      <c r="P72">
        <v>99.62</v>
      </c>
      <c r="Q72">
        <v>40</v>
      </c>
      <c r="R72">
        <v>5.82</v>
      </c>
      <c r="S72">
        <v>29.06</v>
      </c>
      <c r="T72">
        <v>50</v>
      </c>
      <c r="U72" s="156">
        <f t="shared" si="9"/>
        <v>224.5</v>
      </c>
      <c r="V72" s="154">
        <f t="shared" si="10"/>
        <v>0</v>
      </c>
      <c r="Y72">
        <f>BAWANA!AW72+BAWANA!AX72</f>
        <v>22.75</v>
      </c>
      <c r="Z72">
        <f>BAWANA!BD72+BAWANA!BE72</f>
        <v>22.75</v>
      </c>
      <c r="AA72">
        <f>BAWANA!X72+BAWANA!Y72</f>
        <v>22.75</v>
      </c>
      <c r="AB72">
        <f>BAWANA!AE72+BAWANA!AF72</f>
        <v>22.75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</v>
      </c>
      <c r="E74">
        <f>BAWANA!AM74</f>
        <v>0</v>
      </c>
      <c r="F74">
        <f t="shared" si="11"/>
        <v>256</v>
      </c>
      <c r="G74">
        <f t="shared" si="12"/>
        <v>224.5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224.5</v>
      </c>
      <c r="O74" s="154">
        <f t="shared" si="8"/>
        <v>0</v>
      </c>
      <c r="P74">
        <v>99.62</v>
      </c>
      <c r="Q74">
        <v>40</v>
      </c>
      <c r="R74">
        <v>5.82</v>
      </c>
      <c r="S74">
        <v>29.06</v>
      </c>
      <c r="T74">
        <v>50</v>
      </c>
      <c r="U74" s="156">
        <f t="shared" si="9"/>
        <v>224.5</v>
      </c>
      <c r="V74" s="154">
        <f t="shared" si="10"/>
        <v>0</v>
      </c>
      <c r="Y74">
        <f>BAWANA!AW74+BAWANA!AX74</f>
        <v>22.75</v>
      </c>
      <c r="Z74">
        <f>BAWANA!BD74+BAWANA!BE74</f>
        <v>22.75</v>
      </c>
      <c r="AA74">
        <f>BAWANA!X74+BAWANA!Y74</f>
        <v>22.75</v>
      </c>
      <c r="AB74">
        <f>BAWANA!AE74+BAWANA!AF74</f>
        <v>22.75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</v>
      </c>
      <c r="E75">
        <f>BAWANA!AM75</f>
        <v>0</v>
      </c>
      <c r="F75">
        <f t="shared" si="11"/>
        <v>256</v>
      </c>
      <c r="G75">
        <f t="shared" si="12"/>
        <v>224.5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224.5</v>
      </c>
      <c r="O75" s="154">
        <f t="shared" si="8"/>
        <v>0</v>
      </c>
      <c r="P75">
        <v>99.62</v>
      </c>
      <c r="Q75">
        <v>40</v>
      </c>
      <c r="R75">
        <v>5.82</v>
      </c>
      <c r="S75">
        <v>29.06</v>
      </c>
      <c r="T75">
        <v>50</v>
      </c>
      <c r="U75" s="156">
        <f t="shared" si="9"/>
        <v>224.5</v>
      </c>
      <c r="V75" s="154">
        <f t="shared" si="10"/>
        <v>0</v>
      </c>
      <c r="Y75">
        <f>BAWANA!AW75+BAWANA!AX75</f>
        <v>22.75</v>
      </c>
      <c r="Z75">
        <f>BAWANA!BD75+BAWANA!BE75</f>
        <v>22.75</v>
      </c>
      <c r="AA75">
        <f>BAWANA!X75+BAWANA!Y75</f>
        <v>22.75</v>
      </c>
      <c r="AB75">
        <f>BAWANA!AE75+BAWANA!AF75</f>
        <v>22.75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</v>
      </c>
      <c r="E76">
        <f>BAWANA!AM76</f>
        <v>0</v>
      </c>
      <c r="F76">
        <f t="shared" si="11"/>
        <v>256</v>
      </c>
      <c r="G76">
        <f t="shared" si="12"/>
        <v>224.5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224.5</v>
      </c>
      <c r="O76" s="154">
        <f t="shared" si="8"/>
        <v>0</v>
      </c>
      <c r="P76">
        <v>99.62</v>
      </c>
      <c r="Q76">
        <v>40</v>
      </c>
      <c r="R76">
        <v>5.82</v>
      </c>
      <c r="S76">
        <v>29.06</v>
      </c>
      <c r="T76">
        <v>50</v>
      </c>
      <c r="U76" s="156">
        <f t="shared" si="9"/>
        <v>224.5</v>
      </c>
      <c r="V76" s="154">
        <f t="shared" si="10"/>
        <v>0</v>
      </c>
      <c r="Y76">
        <f>BAWANA!AW76+BAWANA!AX76</f>
        <v>22.75</v>
      </c>
      <c r="Z76">
        <f>BAWANA!BD76+BAWANA!BE76</f>
        <v>22.75</v>
      </c>
      <c r="AA76">
        <f>BAWANA!X76+BAWANA!Y76</f>
        <v>22.75</v>
      </c>
      <c r="AB76">
        <f>BAWANA!AE76+BAWANA!AF76</f>
        <v>22.75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224.5</v>
      </c>
      <c r="E77">
        <f>BAWANA!AM77</f>
        <v>0</v>
      </c>
      <c r="F77">
        <f t="shared" si="11"/>
        <v>256</v>
      </c>
      <c r="G77">
        <f t="shared" si="12"/>
        <v>224.5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50</v>
      </c>
      <c r="N77">
        <f t="shared" si="7"/>
        <v>224.5</v>
      </c>
      <c r="O77" s="154">
        <f t="shared" si="8"/>
        <v>0</v>
      </c>
      <c r="P77">
        <v>99.62</v>
      </c>
      <c r="Q77">
        <v>40</v>
      </c>
      <c r="R77">
        <v>5.82</v>
      </c>
      <c r="S77">
        <v>29.06</v>
      </c>
      <c r="T77">
        <v>50</v>
      </c>
      <c r="U77" s="156">
        <f t="shared" si="9"/>
        <v>224.5</v>
      </c>
      <c r="V77" s="154">
        <f t="shared" si="10"/>
        <v>0</v>
      </c>
      <c r="Y77">
        <f>BAWANA!AW77+BAWANA!AX77</f>
        <v>22.75</v>
      </c>
      <c r="Z77">
        <f>BAWANA!BD77+BAWANA!BE77</f>
        <v>22.75</v>
      </c>
      <c r="AA77">
        <f>BAWANA!X77+BAWANA!Y77</f>
        <v>22.75</v>
      </c>
      <c r="AB77">
        <f>BAWANA!AE77+BAWANA!AF77</f>
        <v>22.75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224.5</v>
      </c>
      <c r="E78">
        <f>BAWANA!AM78</f>
        <v>0</v>
      </c>
      <c r="F78">
        <f t="shared" si="11"/>
        <v>256</v>
      </c>
      <c r="G78">
        <f t="shared" si="12"/>
        <v>224.5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50</v>
      </c>
      <c r="N78">
        <f t="shared" si="7"/>
        <v>224.5</v>
      </c>
      <c r="O78" s="154">
        <f t="shared" si="8"/>
        <v>0</v>
      </c>
      <c r="P78">
        <v>99.62</v>
      </c>
      <c r="Q78">
        <v>40</v>
      </c>
      <c r="R78">
        <v>5.82</v>
      </c>
      <c r="S78">
        <v>29.06</v>
      </c>
      <c r="T78">
        <v>50</v>
      </c>
      <c r="U78" s="156">
        <f t="shared" si="9"/>
        <v>224.5</v>
      </c>
      <c r="V78" s="154">
        <f t="shared" si="10"/>
        <v>0</v>
      </c>
      <c r="Y78">
        <f>BAWANA!AW78+BAWANA!AX78</f>
        <v>22.75</v>
      </c>
      <c r="Z78">
        <f>BAWANA!BD78+BAWANA!BE78</f>
        <v>22.75</v>
      </c>
      <c r="AA78">
        <f>BAWANA!X78+BAWANA!Y78</f>
        <v>22.75</v>
      </c>
      <c r="AB78">
        <f>BAWANA!AE78+BAWANA!AF78</f>
        <v>22.75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274.5</v>
      </c>
      <c r="E79">
        <f>BAWANA!AM79</f>
        <v>0</v>
      </c>
      <c r="F79">
        <f t="shared" si="11"/>
        <v>256</v>
      </c>
      <c r="G79">
        <f t="shared" si="12"/>
        <v>274.5</v>
      </c>
      <c r="H79" s="154"/>
      <c r="I79">
        <f>BRPL_EOD!AK79+BRPL_EOD!AL79</f>
        <v>149.62</v>
      </c>
      <c r="J79">
        <f>BYPL_EOD!AK79+BYPL_EOD!AL79</f>
        <v>40</v>
      </c>
      <c r="K79">
        <f>MES_EOD!AK79+MES_EOD!AL79</f>
        <v>5.82</v>
      </c>
      <c r="L79">
        <f>NDMC_EOD!AK79+NDMC_EOD!AL79</f>
        <v>29.06</v>
      </c>
      <c r="M79">
        <f>TPDDL_EOD!AK79+TPDDL_EOD!AL79</f>
        <v>50</v>
      </c>
      <c r="N79">
        <f t="shared" si="7"/>
        <v>274.5</v>
      </c>
      <c r="O79" s="154">
        <f t="shared" si="8"/>
        <v>0</v>
      </c>
      <c r="P79">
        <v>149.62</v>
      </c>
      <c r="Q79">
        <v>40</v>
      </c>
      <c r="R79">
        <v>5.82</v>
      </c>
      <c r="S79">
        <v>29.06</v>
      </c>
      <c r="T79">
        <v>50</v>
      </c>
      <c r="U79" s="156">
        <f t="shared" si="9"/>
        <v>274.5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274.5</v>
      </c>
      <c r="E80">
        <f>BAWANA!AM80</f>
        <v>0</v>
      </c>
      <c r="F80">
        <f t="shared" si="11"/>
        <v>256</v>
      </c>
      <c r="G80">
        <f t="shared" si="12"/>
        <v>274.5</v>
      </c>
      <c r="H80" s="154"/>
      <c r="I80">
        <f>BRPL_EOD!AK80+BRPL_EOD!AL80</f>
        <v>149.62</v>
      </c>
      <c r="J80">
        <f>BYPL_EOD!AK80+BYPL_EOD!AL80</f>
        <v>40</v>
      </c>
      <c r="K80">
        <f>MES_EOD!AK80+MES_EOD!AL80</f>
        <v>5.82</v>
      </c>
      <c r="L80">
        <f>NDMC_EOD!AK80+NDMC_EOD!AL80</f>
        <v>29.06</v>
      </c>
      <c r="M80">
        <f>TPDDL_EOD!AK80+TPDDL_EOD!AL80</f>
        <v>50</v>
      </c>
      <c r="N80">
        <f t="shared" si="7"/>
        <v>274.5</v>
      </c>
      <c r="O80" s="154">
        <f t="shared" si="8"/>
        <v>0</v>
      </c>
      <c r="P80">
        <v>149.62</v>
      </c>
      <c r="Q80">
        <v>40</v>
      </c>
      <c r="R80">
        <v>5.82</v>
      </c>
      <c r="S80">
        <v>29.06</v>
      </c>
      <c r="T80">
        <v>50</v>
      </c>
      <c r="U80" s="156">
        <f t="shared" si="9"/>
        <v>274.5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274.5</v>
      </c>
      <c r="E81">
        <f>BAWANA!AM81</f>
        <v>0</v>
      </c>
      <c r="F81">
        <f t="shared" si="11"/>
        <v>256</v>
      </c>
      <c r="G81">
        <f t="shared" si="12"/>
        <v>274.5</v>
      </c>
      <c r="H81" s="154"/>
      <c r="I81">
        <f>BRPL_EOD!AK81+BRPL_EOD!AL81</f>
        <v>149.62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50</v>
      </c>
      <c r="N81">
        <f t="shared" si="7"/>
        <v>274.5</v>
      </c>
      <c r="O81" s="154">
        <f t="shared" si="8"/>
        <v>0</v>
      </c>
      <c r="P81">
        <v>149.62</v>
      </c>
      <c r="Q81">
        <v>40</v>
      </c>
      <c r="R81">
        <v>5.82</v>
      </c>
      <c r="S81">
        <v>29.06</v>
      </c>
      <c r="T81">
        <v>50</v>
      </c>
      <c r="U81" s="156">
        <f t="shared" si="9"/>
        <v>274.5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274.5</v>
      </c>
      <c r="E82">
        <f>BAWANA!AM82</f>
        <v>0</v>
      </c>
      <c r="F82">
        <f t="shared" si="11"/>
        <v>256</v>
      </c>
      <c r="G82">
        <f t="shared" si="12"/>
        <v>274.5</v>
      </c>
      <c r="H82" s="154"/>
      <c r="I82">
        <f>BRPL_EOD!AK82+BRPL_EOD!AL82</f>
        <v>149.62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50</v>
      </c>
      <c r="N82">
        <f t="shared" si="7"/>
        <v>274.5</v>
      </c>
      <c r="O82" s="154">
        <f t="shared" si="8"/>
        <v>0</v>
      </c>
      <c r="P82">
        <v>149.62</v>
      </c>
      <c r="Q82">
        <v>40</v>
      </c>
      <c r="R82">
        <v>5.82</v>
      </c>
      <c r="S82">
        <v>29.06</v>
      </c>
      <c r="T82">
        <v>50</v>
      </c>
      <c r="U82" s="156">
        <f t="shared" si="9"/>
        <v>274.5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274.5</v>
      </c>
      <c r="E83">
        <f>BAWANA!AM83</f>
        <v>0</v>
      </c>
      <c r="F83">
        <f t="shared" si="11"/>
        <v>256</v>
      </c>
      <c r="G83">
        <f t="shared" si="12"/>
        <v>274.5</v>
      </c>
      <c r="H83" s="154"/>
      <c r="I83">
        <f>BRPL_EOD!AK83+BRPL_EOD!AL83</f>
        <v>149.62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274.5</v>
      </c>
      <c r="O83" s="154">
        <f t="shared" si="8"/>
        <v>0</v>
      </c>
      <c r="P83">
        <v>149.62</v>
      </c>
      <c r="Q83">
        <v>40</v>
      </c>
      <c r="R83">
        <v>5.82</v>
      </c>
      <c r="S83">
        <v>29.06</v>
      </c>
      <c r="T83">
        <v>50</v>
      </c>
      <c r="U83" s="156">
        <f t="shared" si="9"/>
        <v>274.5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274.5</v>
      </c>
      <c r="E84">
        <f>BAWANA!AM84</f>
        <v>0</v>
      </c>
      <c r="F84">
        <f t="shared" si="11"/>
        <v>256</v>
      </c>
      <c r="G84">
        <f t="shared" si="12"/>
        <v>274.5</v>
      </c>
      <c r="H84" s="154"/>
      <c r="I84">
        <f>BRPL_EOD!AK84+BRPL_EOD!AL84</f>
        <v>149.62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274.5</v>
      </c>
      <c r="O84" s="154">
        <f t="shared" si="8"/>
        <v>0</v>
      </c>
      <c r="P84">
        <v>149.62</v>
      </c>
      <c r="Q84">
        <v>40</v>
      </c>
      <c r="R84">
        <v>5.82</v>
      </c>
      <c r="S84">
        <v>29.06</v>
      </c>
      <c r="T84">
        <v>50</v>
      </c>
      <c r="U84" s="156">
        <f t="shared" si="9"/>
        <v>274.5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274.5</v>
      </c>
      <c r="E85">
        <f>BAWANA!AM85</f>
        <v>0</v>
      </c>
      <c r="F85">
        <f t="shared" si="11"/>
        <v>256</v>
      </c>
      <c r="G85">
        <f t="shared" si="12"/>
        <v>274.5</v>
      </c>
      <c r="H85" s="154"/>
      <c r="I85">
        <f>BRPL_EOD!AK85+BRPL_EOD!AL85</f>
        <v>149.62</v>
      </c>
      <c r="J85">
        <f>BYPL_EOD!AK85+BYPL_EOD!AL85</f>
        <v>40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274.5</v>
      </c>
      <c r="O85" s="154">
        <f t="shared" si="8"/>
        <v>0</v>
      </c>
      <c r="P85">
        <v>149.62</v>
      </c>
      <c r="Q85">
        <v>40</v>
      </c>
      <c r="R85">
        <v>5.82</v>
      </c>
      <c r="S85">
        <v>29.06</v>
      </c>
      <c r="T85">
        <v>50</v>
      </c>
      <c r="U85" s="156">
        <f t="shared" si="9"/>
        <v>274.5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274.5</v>
      </c>
      <c r="E86">
        <f>BAWANA!AM86</f>
        <v>0</v>
      </c>
      <c r="F86">
        <f t="shared" si="11"/>
        <v>256</v>
      </c>
      <c r="G86">
        <f t="shared" si="12"/>
        <v>274.5</v>
      </c>
      <c r="H86" s="154"/>
      <c r="I86">
        <f>BRPL_EOD!AK86+BRPL_EOD!AL86</f>
        <v>149.62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274.5</v>
      </c>
      <c r="O86" s="154">
        <f t="shared" si="8"/>
        <v>0</v>
      </c>
      <c r="P86">
        <v>149.62</v>
      </c>
      <c r="Q86">
        <v>40</v>
      </c>
      <c r="R86">
        <v>5.82</v>
      </c>
      <c r="S86">
        <v>29.06</v>
      </c>
      <c r="T86">
        <v>50</v>
      </c>
      <c r="U86" s="156">
        <f t="shared" si="9"/>
        <v>274.5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274.5</v>
      </c>
      <c r="E87">
        <f>BAWANA!AM87</f>
        <v>0</v>
      </c>
      <c r="F87">
        <f t="shared" si="11"/>
        <v>256</v>
      </c>
      <c r="G87">
        <f t="shared" si="12"/>
        <v>274.5</v>
      </c>
      <c r="H87" s="154"/>
      <c r="I87">
        <f>BRPL_EOD!AK87+BRPL_EOD!AL87</f>
        <v>149.62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274.5</v>
      </c>
      <c r="O87" s="154">
        <f t="shared" si="8"/>
        <v>0</v>
      </c>
      <c r="P87">
        <v>149.62</v>
      </c>
      <c r="Q87">
        <v>40</v>
      </c>
      <c r="R87">
        <v>5.82</v>
      </c>
      <c r="S87">
        <v>29.06</v>
      </c>
      <c r="T87">
        <v>50</v>
      </c>
      <c r="U87" s="156">
        <f t="shared" si="9"/>
        <v>274.5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274.5</v>
      </c>
      <c r="E88">
        <f>BAWANA!AM88</f>
        <v>0</v>
      </c>
      <c r="F88">
        <f t="shared" si="11"/>
        <v>256</v>
      </c>
      <c r="G88">
        <f t="shared" si="12"/>
        <v>274.5</v>
      </c>
      <c r="H88" s="154"/>
      <c r="I88">
        <f>BRPL_EOD!AK88+BRPL_EOD!AL88</f>
        <v>149.62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274.5</v>
      </c>
      <c r="O88" s="154">
        <f t="shared" si="8"/>
        <v>0</v>
      </c>
      <c r="P88">
        <v>149.62</v>
      </c>
      <c r="Q88">
        <v>40</v>
      </c>
      <c r="R88">
        <v>5.82</v>
      </c>
      <c r="S88">
        <v>29.06</v>
      </c>
      <c r="T88">
        <v>50</v>
      </c>
      <c r="U88" s="156">
        <f t="shared" si="9"/>
        <v>274.5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54"/>
      <c r="I89">
        <f>BRPL_EOD!AK89+BRPL_EOD!AL89</f>
        <v>149.62</v>
      </c>
      <c r="J89">
        <f>BYPL_EOD!AK89+BYPL_EOD!AL89</f>
        <v>40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274.5</v>
      </c>
      <c r="O89" s="154">
        <f t="shared" si="8"/>
        <v>0</v>
      </c>
      <c r="P89">
        <v>149.62</v>
      </c>
      <c r="Q89">
        <v>40</v>
      </c>
      <c r="R89">
        <v>5.82</v>
      </c>
      <c r="S89">
        <v>29.06</v>
      </c>
      <c r="T89">
        <v>50</v>
      </c>
      <c r="U89" s="156">
        <f t="shared" si="9"/>
        <v>274.5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54"/>
      <c r="I90">
        <f>BRPL_EOD!AK90+BRPL_EOD!AL90</f>
        <v>149.62</v>
      </c>
      <c r="J90">
        <f>BYPL_EOD!AK90+BYPL_EOD!AL90</f>
        <v>40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274.5</v>
      </c>
      <c r="O90" s="154">
        <f t="shared" si="8"/>
        <v>0</v>
      </c>
      <c r="P90">
        <v>149.62</v>
      </c>
      <c r="Q90">
        <v>40</v>
      </c>
      <c r="R90">
        <v>5.82</v>
      </c>
      <c r="S90">
        <v>29.06</v>
      </c>
      <c r="T90">
        <v>50</v>
      </c>
      <c r="U90" s="156">
        <f t="shared" si="9"/>
        <v>274.5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</v>
      </c>
      <c r="E91">
        <f>BAWANA!AM91</f>
        <v>0</v>
      </c>
      <c r="F91">
        <f t="shared" si="11"/>
        <v>256</v>
      </c>
      <c r="G91">
        <f t="shared" si="12"/>
        <v>224.5</v>
      </c>
      <c r="H91" s="154"/>
      <c r="I91">
        <f>BRPL_EOD!AK91+BRPL_EOD!AL91</f>
        <v>99.62</v>
      </c>
      <c r="J91">
        <f>BYPL_EOD!AK91+BYPL_EOD!AL91</f>
        <v>40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224.5</v>
      </c>
      <c r="O91" s="154">
        <f t="shared" si="8"/>
        <v>0</v>
      </c>
      <c r="P91">
        <v>99.62</v>
      </c>
      <c r="Q91">
        <v>40</v>
      </c>
      <c r="R91">
        <v>5.82</v>
      </c>
      <c r="S91">
        <v>29.06</v>
      </c>
      <c r="T91">
        <v>50</v>
      </c>
      <c r="U91" s="156">
        <f t="shared" si="9"/>
        <v>224.5</v>
      </c>
      <c r="V91" s="154">
        <f t="shared" si="10"/>
        <v>0</v>
      </c>
      <c r="Y91">
        <f>BAWANA!AW91+BAWANA!AX91</f>
        <v>22.75</v>
      </c>
      <c r="Z91">
        <f>BAWANA!BD91+BAWANA!BE91</f>
        <v>22.75</v>
      </c>
      <c r="AA91">
        <f>BAWANA!X91+BAWANA!Y91</f>
        <v>22.75</v>
      </c>
      <c r="AB91">
        <f>BAWANA!AE91+BAWANA!AF91</f>
        <v>22.75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224.5</v>
      </c>
      <c r="E92">
        <f>BAWANA!AM92</f>
        <v>0</v>
      </c>
      <c r="F92">
        <f t="shared" si="11"/>
        <v>256</v>
      </c>
      <c r="G92">
        <f t="shared" si="12"/>
        <v>224.5</v>
      </c>
      <c r="H92" s="154"/>
      <c r="I92">
        <f>BRPL_EOD!AK92+BRPL_EOD!AL92</f>
        <v>99.62</v>
      </c>
      <c r="J92">
        <f>BYPL_EOD!AK92+BYPL_EOD!AL92</f>
        <v>40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224.5</v>
      </c>
      <c r="O92" s="154">
        <f t="shared" si="8"/>
        <v>0</v>
      </c>
      <c r="P92">
        <v>99.62</v>
      </c>
      <c r="Q92">
        <v>40</v>
      </c>
      <c r="R92">
        <v>5.82</v>
      </c>
      <c r="S92">
        <v>29.06</v>
      </c>
      <c r="T92">
        <v>50</v>
      </c>
      <c r="U92" s="156">
        <f t="shared" si="9"/>
        <v>224.5</v>
      </c>
      <c r="V92" s="154">
        <f t="shared" si="10"/>
        <v>0</v>
      </c>
      <c r="Y92">
        <f>BAWANA!AW92+BAWANA!AX92</f>
        <v>22.75</v>
      </c>
      <c r="Z92">
        <f>BAWANA!BD92+BAWANA!BE92</f>
        <v>22.75</v>
      </c>
      <c r="AA92">
        <f>BAWANA!X92+BAWANA!Y92</f>
        <v>22.75</v>
      </c>
      <c r="AB92">
        <f>BAWANA!AE92+BAWANA!AF92</f>
        <v>22.75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224.5</v>
      </c>
      <c r="E93">
        <f>BAWANA!AM93</f>
        <v>0</v>
      </c>
      <c r="F93">
        <f t="shared" si="11"/>
        <v>256</v>
      </c>
      <c r="G93">
        <f t="shared" si="12"/>
        <v>224.5</v>
      </c>
      <c r="H93" s="154"/>
      <c r="I93">
        <f>BRPL_EOD!AK93+BRPL_EOD!AL93</f>
        <v>99.62</v>
      </c>
      <c r="J93">
        <f>BYPL_EOD!AK93+BYPL_EOD!AL93</f>
        <v>40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224.5</v>
      </c>
      <c r="O93" s="154">
        <f t="shared" si="8"/>
        <v>0</v>
      </c>
      <c r="P93">
        <v>99.62</v>
      </c>
      <c r="Q93">
        <v>40</v>
      </c>
      <c r="R93">
        <v>5.82</v>
      </c>
      <c r="S93">
        <v>29.06</v>
      </c>
      <c r="T93">
        <v>50</v>
      </c>
      <c r="U93" s="156">
        <f t="shared" si="9"/>
        <v>224.5</v>
      </c>
      <c r="V93" s="154">
        <f t="shared" si="10"/>
        <v>0</v>
      </c>
      <c r="Y93">
        <f>BAWANA!AW93+BAWANA!AX93</f>
        <v>22.75</v>
      </c>
      <c r="Z93">
        <f>BAWANA!BD93+BAWANA!BE93</f>
        <v>22.75</v>
      </c>
      <c r="AA93">
        <f>BAWANA!X93+BAWANA!Y93</f>
        <v>22.75</v>
      </c>
      <c r="AB93">
        <f>BAWANA!AE93+BAWANA!AF93</f>
        <v>22.75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224.5</v>
      </c>
      <c r="E94">
        <f>BAWANA!AM94</f>
        <v>0</v>
      </c>
      <c r="F94">
        <f t="shared" si="11"/>
        <v>256</v>
      </c>
      <c r="G94">
        <f t="shared" si="12"/>
        <v>224.5</v>
      </c>
      <c r="H94" s="154"/>
      <c r="I94">
        <f>BRPL_EOD!AK94+BRPL_EOD!AL94</f>
        <v>99.62</v>
      </c>
      <c r="J94">
        <f>BYPL_EOD!AK94+BYPL_EOD!AL94</f>
        <v>40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224.5</v>
      </c>
      <c r="O94" s="154">
        <f t="shared" si="8"/>
        <v>0</v>
      </c>
      <c r="P94">
        <v>99.62</v>
      </c>
      <c r="Q94">
        <v>40</v>
      </c>
      <c r="R94">
        <v>5.82</v>
      </c>
      <c r="S94">
        <v>29.06</v>
      </c>
      <c r="T94">
        <v>50</v>
      </c>
      <c r="U94" s="156">
        <f t="shared" si="9"/>
        <v>224.5</v>
      </c>
      <c r="V94" s="154">
        <f t="shared" si="10"/>
        <v>0</v>
      </c>
      <c r="Y94">
        <f>BAWANA!AW94+BAWANA!AX94</f>
        <v>22.75</v>
      </c>
      <c r="Z94">
        <f>BAWANA!BD94+BAWANA!BE94</f>
        <v>22.75</v>
      </c>
      <c r="AA94">
        <f>BAWANA!X94+BAWANA!Y94</f>
        <v>22.75</v>
      </c>
      <c r="AB94">
        <f>BAWANA!AE94+BAWANA!AF94</f>
        <v>22.75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224.5</v>
      </c>
      <c r="E95">
        <f>BAWANA!AM95</f>
        <v>0</v>
      </c>
      <c r="F95">
        <f t="shared" si="11"/>
        <v>256</v>
      </c>
      <c r="G95">
        <f t="shared" si="12"/>
        <v>224.5</v>
      </c>
      <c r="H95" s="154"/>
      <c r="I95">
        <f>BRPL_EOD!AK95+BRPL_EOD!AL95</f>
        <v>99.62</v>
      </c>
      <c r="J95">
        <f>BYPL_EOD!AK95+BYPL_EOD!AL95</f>
        <v>40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224.5</v>
      </c>
      <c r="O95" s="154">
        <f t="shared" si="8"/>
        <v>0</v>
      </c>
      <c r="P95">
        <v>99.62</v>
      </c>
      <c r="Q95">
        <v>40</v>
      </c>
      <c r="R95">
        <v>5.82</v>
      </c>
      <c r="S95">
        <v>29.06</v>
      </c>
      <c r="T95">
        <v>50</v>
      </c>
      <c r="U95" s="156">
        <f t="shared" si="9"/>
        <v>224.5</v>
      </c>
      <c r="V95" s="154">
        <f t="shared" si="10"/>
        <v>0</v>
      </c>
      <c r="Y95">
        <f>BAWANA!AW95+BAWANA!AX95</f>
        <v>22.75</v>
      </c>
      <c r="Z95">
        <f>BAWANA!BD95+BAWANA!BE95</f>
        <v>22.75</v>
      </c>
      <c r="AA95">
        <f>BAWANA!X95+BAWANA!Y95</f>
        <v>22.75</v>
      </c>
      <c r="AB95">
        <f>BAWANA!AE95+BAWANA!AF95</f>
        <v>22.75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224.5</v>
      </c>
      <c r="E96">
        <f>BAWANA!AM96</f>
        <v>0</v>
      </c>
      <c r="F96">
        <f t="shared" si="11"/>
        <v>256</v>
      </c>
      <c r="G96">
        <f t="shared" si="12"/>
        <v>224.5</v>
      </c>
      <c r="H96" s="154"/>
      <c r="I96">
        <f>BRPL_EOD!AK96+BRPL_EOD!AL96</f>
        <v>99.62</v>
      </c>
      <c r="J96">
        <f>BYPL_EOD!AK96+BYPL_EOD!AL96</f>
        <v>40</v>
      </c>
      <c r="K96">
        <f>MES_EOD!AK96+MES_EOD!AL96</f>
        <v>5.82</v>
      </c>
      <c r="L96">
        <f>NDMC_EOD!AK96+NDMC_EOD!AL96</f>
        <v>29.06</v>
      </c>
      <c r="M96">
        <f>TPDDL_EOD!AK96+TPDDL_EOD!AL96</f>
        <v>50</v>
      </c>
      <c r="N96">
        <f t="shared" si="7"/>
        <v>224.5</v>
      </c>
      <c r="O96" s="154">
        <f t="shared" si="8"/>
        <v>0</v>
      </c>
      <c r="P96">
        <v>99.62</v>
      </c>
      <c r="Q96">
        <v>40</v>
      </c>
      <c r="R96">
        <v>5.82</v>
      </c>
      <c r="S96">
        <v>29.06</v>
      </c>
      <c r="T96">
        <v>50</v>
      </c>
      <c r="U96" s="156">
        <f t="shared" si="9"/>
        <v>224.5</v>
      </c>
      <c r="V96" s="154">
        <f t="shared" si="10"/>
        <v>0</v>
      </c>
      <c r="Y96">
        <f>BAWANA!AW96+BAWANA!AX96</f>
        <v>22.75</v>
      </c>
      <c r="Z96">
        <f>BAWANA!BD96+BAWANA!BE96</f>
        <v>22.75</v>
      </c>
      <c r="AA96">
        <f>BAWANA!X96+BAWANA!Y96</f>
        <v>22.75</v>
      </c>
      <c r="AB96">
        <f>BAWANA!AE96+BAWANA!AF96</f>
        <v>22.75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224.5</v>
      </c>
      <c r="E97">
        <f>BAWANA!AM97</f>
        <v>0</v>
      </c>
      <c r="F97">
        <f t="shared" si="11"/>
        <v>256</v>
      </c>
      <c r="G97">
        <f t="shared" si="12"/>
        <v>224.5</v>
      </c>
      <c r="H97" s="154"/>
      <c r="I97">
        <f>BRPL_EOD!AK97+BRPL_EOD!AL97</f>
        <v>99.62</v>
      </c>
      <c r="J97">
        <f>BYPL_EOD!AK97+BYPL_EOD!AL97</f>
        <v>40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224.5</v>
      </c>
      <c r="O97" s="154">
        <f t="shared" si="8"/>
        <v>0</v>
      </c>
      <c r="P97">
        <v>99.62</v>
      </c>
      <c r="Q97">
        <v>40</v>
      </c>
      <c r="R97">
        <v>5.82</v>
      </c>
      <c r="S97">
        <v>29.06</v>
      </c>
      <c r="T97">
        <v>50</v>
      </c>
      <c r="U97" s="156">
        <f t="shared" si="9"/>
        <v>224.5</v>
      </c>
      <c r="V97" s="154">
        <f t="shared" si="10"/>
        <v>0</v>
      </c>
      <c r="Y97">
        <f>BAWANA!AW97+BAWANA!AX97</f>
        <v>22.75</v>
      </c>
      <c r="Z97">
        <f>BAWANA!BD97+BAWANA!BE97</f>
        <v>22.75</v>
      </c>
      <c r="AA97">
        <f>BAWANA!X97+BAWANA!Y97</f>
        <v>22.75</v>
      </c>
      <c r="AB97">
        <f>BAWANA!AE97+BAWANA!AF97</f>
        <v>22.75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224.5</v>
      </c>
      <c r="E98">
        <f>BAWANA!AM98</f>
        <v>0</v>
      </c>
      <c r="F98">
        <f t="shared" si="11"/>
        <v>256</v>
      </c>
      <c r="G98">
        <f t="shared" si="12"/>
        <v>224.5</v>
      </c>
      <c r="H98" s="154"/>
      <c r="I98">
        <f>BRPL_EOD!AK98+BRPL_EOD!AL98</f>
        <v>99.62</v>
      </c>
      <c r="J98">
        <f>BYPL_EOD!AK98+BYPL_EOD!AL98</f>
        <v>40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224.5</v>
      </c>
      <c r="O98" s="154">
        <f t="shared" si="8"/>
        <v>0</v>
      </c>
      <c r="P98">
        <v>99.62</v>
      </c>
      <c r="Q98">
        <v>40</v>
      </c>
      <c r="R98">
        <v>5.82</v>
      </c>
      <c r="S98">
        <v>29.06</v>
      </c>
      <c r="T98">
        <v>50</v>
      </c>
      <c r="U98" s="156">
        <f t="shared" si="9"/>
        <v>224.5</v>
      </c>
      <c r="V98" s="154">
        <f t="shared" si="10"/>
        <v>0</v>
      </c>
      <c r="Y98">
        <f>BAWANA!AW98+BAWANA!AX98</f>
        <v>22.75</v>
      </c>
      <c r="Z98">
        <f>BAWANA!BD98+BAWANA!BE98</f>
        <v>22.75</v>
      </c>
      <c r="AA98">
        <f>BAWANA!X98+BAWANA!Y98</f>
        <v>22.75</v>
      </c>
      <c r="AB98">
        <f>BAWANA!AE98+BAWANA!AF98</f>
        <v>22.75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5.547880000000001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5.547880000000001</v>
      </c>
      <c r="H99" s="156"/>
      <c r="I99" s="156">
        <f t="shared" si="14"/>
        <v>2.4705650000000006</v>
      </c>
      <c r="J99" s="156">
        <f t="shared" si="14"/>
        <v>1.0108525000000004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1.2293025000000002</v>
      </c>
      <c r="N99" s="156">
        <f t="shared" si="14"/>
        <v>5.5478400000000017</v>
      </c>
      <c r="O99" s="156">
        <f t="shared" si="14"/>
        <v>3.999999999998494E-5</v>
      </c>
      <c r="P99" s="156">
        <f t="shared" si="14"/>
        <v>2.4705810562566546</v>
      </c>
      <c r="Q99" s="156">
        <f t="shared" si="14"/>
        <v>1.0108587122434862</v>
      </c>
      <c r="R99" s="156">
        <f t="shared" si="14"/>
        <v>0.13968107159571058</v>
      </c>
      <c r="S99" s="156">
        <f t="shared" si="14"/>
        <v>0.69744544098102967</v>
      </c>
      <c r="T99" s="156">
        <f t="shared" si="14"/>
        <v>1.2293137189231196</v>
      </c>
      <c r="U99" s="156">
        <f t="shared" si="14"/>
        <v>5.547880000000001</v>
      </c>
      <c r="V99" s="156">
        <f t="shared" si="10"/>
        <v>0</v>
      </c>
      <c r="Y99" s="156">
        <f>SUM(Y3:Y98)/4000</f>
        <v>0.47281000000000006</v>
      </c>
      <c r="Z99" s="156">
        <f t="shared" ref="Z99:AD99" si="15">SUM(Z3:Z98)/4000</f>
        <v>0.47281000000000006</v>
      </c>
      <c r="AA99" s="156">
        <f t="shared" si="15"/>
        <v>0.47281000000000006</v>
      </c>
      <c r="AB99" s="156">
        <f t="shared" si="15"/>
        <v>0.47281000000000006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0</v>
      </c>
      <c r="G3">
        <v>32.58</v>
      </c>
      <c r="H3">
        <v>0</v>
      </c>
      <c r="I3">
        <v>88.775999999999996</v>
      </c>
      <c r="J3">
        <v>0</v>
      </c>
      <c r="K3">
        <v>215.533728</v>
      </c>
      <c r="L3">
        <v>653.15250000000003</v>
      </c>
      <c r="M3">
        <v>88</v>
      </c>
      <c r="N3">
        <v>118.125</v>
      </c>
      <c r="O3">
        <v>123.66562500000001</v>
      </c>
      <c r="P3">
        <v>137.625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39.088799999999999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28.518000000000001</v>
      </c>
      <c r="AP3">
        <v>12.9381</v>
      </c>
      <c r="AQ3">
        <v>49.896000000000001</v>
      </c>
      <c r="AR3">
        <v>32.553840000000001</v>
      </c>
      <c r="AS3">
        <v>0</v>
      </c>
      <c r="AT3">
        <v>7.4984000000000002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80.990000000000009</v>
      </c>
      <c r="BA3">
        <f>SUM(B3:AZ3)</f>
        <v>2910.1639460000006</v>
      </c>
      <c r="BD3">
        <v>24.08</v>
      </c>
      <c r="BE3">
        <v>7.63</v>
      </c>
      <c r="BF3">
        <v>1.17</v>
      </c>
      <c r="BG3">
        <v>4.09</v>
      </c>
      <c r="BH3">
        <v>5.81</v>
      </c>
      <c r="BI3">
        <v>4.33</v>
      </c>
      <c r="BJ3">
        <v>3.11</v>
      </c>
      <c r="BK3">
        <v>4.5</v>
      </c>
      <c r="BL3">
        <v>1.99</v>
      </c>
      <c r="BM3">
        <v>1.59</v>
      </c>
      <c r="BN3">
        <v>0.53</v>
      </c>
      <c r="BO3">
        <v>15.1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80.990000000000009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0</v>
      </c>
      <c r="G4">
        <v>32.58</v>
      </c>
      <c r="H4">
        <v>0</v>
      </c>
      <c r="I4">
        <v>88.775999999999996</v>
      </c>
      <c r="J4">
        <v>0</v>
      </c>
      <c r="K4">
        <v>215.533728</v>
      </c>
      <c r="L4">
        <v>653.15250000000003</v>
      </c>
      <c r="M4">
        <v>88</v>
      </c>
      <c r="N4">
        <v>118.125</v>
      </c>
      <c r="O4">
        <v>123.66562500000001</v>
      </c>
      <c r="P4">
        <v>137.625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39.088799999999999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28.518000000000001</v>
      </c>
      <c r="AP4">
        <v>12.9381</v>
      </c>
      <c r="AQ4">
        <v>49.896000000000001</v>
      </c>
      <c r="AR4">
        <v>32.553840000000001</v>
      </c>
      <c r="AS4">
        <v>0</v>
      </c>
      <c r="AT4">
        <v>7.4984000000000002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80.990000000000009</v>
      </c>
      <c r="BA4">
        <f t="shared" ref="BA4:BA67" si="1">SUM(B4:AZ4)</f>
        <v>2910.1639460000006</v>
      </c>
      <c r="BD4">
        <v>24.08</v>
      </c>
      <c r="BE4">
        <v>7.63</v>
      </c>
      <c r="BF4">
        <v>1.17</v>
      </c>
      <c r="BG4">
        <v>4.09</v>
      </c>
      <c r="BH4">
        <v>5.81</v>
      </c>
      <c r="BI4">
        <v>4.33</v>
      </c>
      <c r="BJ4">
        <v>3.11</v>
      </c>
      <c r="BK4">
        <v>4.5</v>
      </c>
      <c r="BL4">
        <v>1.99</v>
      </c>
      <c r="BM4">
        <v>1.59</v>
      </c>
      <c r="BN4">
        <v>0.53</v>
      </c>
      <c r="BO4">
        <v>15.1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80.990000000000009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0</v>
      </c>
      <c r="G5">
        <v>32.58</v>
      </c>
      <c r="H5">
        <v>0</v>
      </c>
      <c r="I5">
        <v>88.775999999999996</v>
      </c>
      <c r="J5">
        <v>0</v>
      </c>
      <c r="K5">
        <v>215.533728</v>
      </c>
      <c r="L5">
        <v>653.15250000000003</v>
      </c>
      <c r="M5">
        <v>88</v>
      </c>
      <c r="N5">
        <v>118.125</v>
      </c>
      <c r="O5">
        <v>123.66562500000001</v>
      </c>
      <c r="P5">
        <v>137.625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39.5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39.088799999999999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28.518000000000001</v>
      </c>
      <c r="AP5">
        <v>12.9381</v>
      </c>
      <c r="AQ5">
        <v>45.36</v>
      </c>
      <c r="AR5">
        <v>32.553840000000001</v>
      </c>
      <c r="AS5">
        <v>0</v>
      </c>
      <c r="AT5">
        <v>7.4984000000000002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80.990000000000009</v>
      </c>
      <c r="BA5">
        <f t="shared" si="1"/>
        <v>2905.6279460000005</v>
      </c>
      <c r="BD5">
        <v>24.08</v>
      </c>
      <c r="BE5">
        <v>7.63</v>
      </c>
      <c r="BF5">
        <v>1.17</v>
      </c>
      <c r="BG5">
        <v>4.09</v>
      </c>
      <c r="BH5">
        <v>5.81</v>
      </c>
      <c r="BI5">
        <v>4.33</v>
      </c>
      <c r="BJ5">
        <v>3.11</v>
      </c>
      <c r="BK5">
        <v>4.5</v>
      </c>
      <c r="BL5">
        <v>1.99</v>
      </c>
      <c r="BM5">
        <v>1.59</v>
      </c>
      <c r="BN5">
        <v>0.53</v>
      </c>
      <c r="BO5">
        <v>15.1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80.990000000000009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0</v>
      </c>
      <c r="G6">
        <v>32.58</v>
      </c>
      <c r="H6">
        <v>0</v>
      </c>
      <c r="I6">
        <v>88.775999999999996</v>
      </c>
      <c r="J6">
        <v>0</v>
      </c>
      <c r="K6">
        <v>215.533728</v>
      </c>
      <c r="L6">
        <v>653.15250000000003</v>
      </c>
      <c r="M6">
        <v>88</v>
      </c>
      <c r="N6">
        <v>118.125</v>
      </c>
      <c r="O6">
        <v>123.66562500000001</v>
      </c>
      <c r="P6">
        <v>137.625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39.5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39.088799999999999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28.518000000000001</v>
      </c>
      <c r="AP6">
        <v>12.9381</v>
      </c>
      <c r="AQ6">
        <v>45.36</v>
      </c>
      <c r="AR6">
        <v>32.553840000000001</v>
      </c>
      <c r="AS6">
        <v>0</v>
      </c>
      <c r="AT6">
        <v>7.4984000000000002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80.990000000000009</v>
      </c>
      <c r="BA6">
        <f t="shared" si="1"/>
        <v>2905.6279460000005</v>
      </c>
      <c r="BD6">
        <v>24.08</v>
      </c>
      <c r="BE6">
        <v>7.63</v>
      </c>
      <c r="BF6">
        <v>1.17</v>
      </c>
      <c r="BG6">
        <v>4.09</v>
      </c>
      <c r="BH6">
        <v>5.81</v>
      </c>
      <c r="BI6">
        <v>4.33</v>
      </c>
      <c r="BJ6">
        <v>3.11</v>
      </c>
      <c r="BK6">
        <v>4.5</v>
      </c>
      <c r="BL6">
        <v>1.99</v>
      </c>
      <c r="BM6">
        <v>1.59</v>
      </c>
      <c r="BN6">
        <v>0.53</v>
      </c>
      <c r="BO6">
        <v>15.1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80.990000000000009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0</v>
      </c>
      <c r="G7">
        <v>32.58</v>
      </c>
      <c r="H7">
        <v>0</v>
      </c>
      <c r="I7">
        <v>88.775999999999996</v>
      </c>
      <c r="J7">
        <v>0</v>
      </c>
      <c r="K7">
        <v>215.533728</v>
      </c>
      <c r="L7">
        <v>653.15250000000003</v>
      </c>
      <c r="M7">
        <v>88</v>
      </c>
      <c r="N7">
        <v>118.125</v>
      </c>
      <c r="O7">
        <v>123.66562500000001</v>
      </c>
      <c r="P7">
        <v>137.625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28.09872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39.088799999999999</v>
      </c>
      <c r="AH7">
        <v>152.94049999999999</v>
      </c>
      <c r="AI7">
        <v>15.276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28.518000000000001</v>
      </c>
      <c r="AP7">
        <v>12.9381</v>
      </c>
      <c r="AQ7">
        <v>36.54</v>
      </c>
      <c r="AR7">
        <v>31.897383000000001</v>
      </c>
      <c r="AS7">
        <v>0</v>
      </c>
      <c r="AT7">
        <v>7.4984000000000002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81.610000000000014</v>
      </c>
      <c r="BA7">
        <f t="shared" si="1"/>
        <v>2885.3702090000002</v>
      </c>
      <c r="BD7">
        <v>24.08</v>
      </c>
      <c r="BE7">
        <v>7.63</v>
      </c>
      <c r="BF7">
        <v>1.34</v>
      </c>
      <c r="BG7">
        <v>4.09</v>
      </c>
      <c r="BH7">
        <v>5.81</v>
      </c>
      <c r="BI7">
        <v>4.78</v>
      </c>
      <c r="BJ7">
        <v>3.11</v>
      </c>
      <c r="BK7">
        <v>4.5</v>
      </c>
      <c r="BL7">
        <v>1.99</v>
      </c>
      <c r="BM7">
        <v>1.59</v>
      </c>
      <c r="BN7">
        <v>0.53</v>
      </c>
      <c r="BO7">
        <v>15.1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81.610000000000014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0</v>
      </c>
      <c r="G8">
        <v>32.58</v>
      </c>
      <c r="H8">
        <v>0</v>
      </c>
      <c r="I8">
        <v>88.775999999999996</v>
      </c>
      <c r="J8">
        <v>0</v>
      </c>
      <c r="K8">
        <v>215.533728</v>
      </c>
      <c r="L8">
        <v>653.15250000000003</v>
      </c>
      <c r="M8">
        <v>88</v>
      </c>
      <c r="N8">
        <v>118.125</v>
      </c>
      <c r="O8">
        <v>123.66562500000001</v>
      </c>
      <c r="P8">
        <v>137.625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28.09872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39.088799999999999</v>
      </c>
      <c r="AH8">
        <v>152.94049999999999</v>
      </c>
      <c r="AI8">
        <v>15.276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28.518000000000001</v>
      </c>
      <c r="AP8">
        <v>12.9381</v>
      </c>
      <c r="AQ8">
        <v>36.54</v>
      </c>
      <c r="AR8">
        <v>31.897383000000001</v>
      </c>
      <c r="AS8">
        <v>0</v>
      </c>
      <c r="AT8">
        <v>7.4984000000000002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81.610000000000014</v>
      </c>
      <c r="BA8">
        <f t="shared" si="1"/>
        <v>2885.3702090000002</v>
      </c>
      <c r="BD8">
        <v>24.08</v>
      </c>
      <c r="BE8">
        <v>7.63</v>
      </c>
      <c r="BF8">
        <v>1.34</v>
      </c>
      <c r="BG8">
        <v>4.09</v>
      </c>
      <c r="BH8">
        <v>5.81</v>
      </c>
      <c r="BI8">
        <v>4.78</v>
      </c>
      <c r="BJ8">
        <v>3.11</v>
      </c>
      <c r="BK8">
        <v>4.5</v>
      </c>
      <c r="BL8">
        <v>1.99</v>
      </c>
      <c r="BM8">
        <v>1.59</v>
      </c>
      <c r="BN8">
        <v>0.53</v>
      </c>
      <c r="BO8">
        <v>15.1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81.610000000000014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0</v>
      </c>
      <c r="G9">
        <v>32.58</v>
      </c>
      <c r="H9">
        <v>0</v>
      </c>
      <c r="I9">
        <v>88.775999999999996</v>
      </c>
      <c r="J9">
        <v>0</v>
      </c>
      <c r="K9">
        <v>215.533728</v>
      </c>
      <c r="L9">
        <v>653.15250000000003</v>
      </c>
      <c r="M9">
        <v>88</v>
      </c>
      <c r="N9">
        <v>118.125</v>
      </c>
      <c r="O9">
        <v>123.66562500000001</v>
      </c>
      <c r="P9">
        <v>137.625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28.09872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39.088799999999999</v>
      </c>
      <c r="AH9">
        <v>152.94049999999999</v>
      </c>
      <c r="AI9">
        <v>15.276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28.518000000000001</v>
      </c>
      <c r="AP9">
        <v>12.9381</v>
      </c>
      <c r="AQ9">
        <v>34.020000000000003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81.73</v>
      </c>
      <c r="BA9">
        <f t="shared" si="1"/>
        <v>2882.9702090000001</v>
      </c>
      <c r="BD9">
        <v>24.08</v>
      </c>
      <c r="BE9">
        <v>7.63</v>
      </c>
      <c r="BF9">
        <v>1.46</v>
      </c>
      <c r="BG9">
        <v>4.09</v>
      </c>
      <c r="BH9">
        <v>5.81</v>
      </c>
      <c r="BI9">
        <v>4.78</v>
      </c>
      <c r="BJ9">
        <v>3.11</v>
      </c>
      <c r="BK9">
        <v>4.5</v>
      </c>
      <c r="BL9">
        <v>1.99</v>
      </c>
      <c r="BM9">
        <v>1.59</v>
      </c>
      <c r="BN9">
        <v>0.53</v>
      </c>
      <c r="BO9">
        <v>15.1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81.73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0</v>
      </c>
      <c r="G10">
        <v>32.58</v>
      </c>
      <c r="H10">
        <v>0</v>
      </c>
      <c r="I10">
        <v>88.775999999999996</v>
      </c>
      <c r="J10">
        <v>0</v>
      </c>
      <c r="K10">
        <v>215.533728</v>
      </c>
      <c r="L10">
        <v>653.15250000000003</v>
      </c>
      <c r="M10">
        <v>88</v>
      </c>
      <c r="N10">
        <v>118.125</v>
      </c>
      <c r="O10">
        <v>123.66562500000001</v>
      </c>
      <c r="P10">
        <v>137.625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39.088799999999999</v>
      </c>
      <c r="AH10">
        <v>152.94049999999999</v>
      </c>
      <c r="AI10">
        <v>15.276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28.518000000000001</v>
      </c>
      <c r="AP10">
        <v>12.9381</v>
      </c>
      <c r="AQ10">
        <v>22.68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81.73</v>
      </c>
      <c r="BA10">
        <f t="shared" si="1"/>
        <v>2871.6302089999999</v>
      </c>
      <c r="BD10">
        <v>24.08</v>
      </c>
      <c r="BE10">
        <v>7.63</v>
      </c>
      <c r="BF10">
        <v>1.46</v>
      </c>
      <c r="BG10">
        <v>4.09</v>
      </c>
      <c r="BH10">
        <v>5.81</v>
      </c>
      <c r="BI10">
        <v>4.78</v>
      </c>
      <c r="BJ10">
        <v>3.11</v>
      </c>
      <c r="BK10">
        <v>4.5</v>
      </c>
      <c r="BL10">
        <v>1.99</v>
      </c>
      <c r="BM10">
        <v>1.59</v>
      </c>
      <c r="BN10">
        <v>0.53</v>
      </c>
      <c r="BO10">
        <v>15.1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81.73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0</v>
      </c>
      <c r="G11">
        <v>32.58</v>
      </c>
      <c r="H11">
        <v>0</v>
      </c>
      <c r="I11">
        <v>88.775999999999996</v>
      </c>
      <c r="J11">
        <v>0</v>
      </c>
      <c r="K11">
        <v>215.533728</v>
      </c>
      <c r="L11">
        <v>653.15250000000003</v>
      </c>
      <c r="M11">
        <v>88</v>
      </c>
      <c r="N11">
        <v>118.125</v>
      </c>
      <c r="O11">
        <v>123.66562500000001</v>
      </c>
      <c r="P11">
        <v>137.625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39.088799999999999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28.518000000000001</v>
      </c>
      <c r="AP11">
        <v>12.9381</v>
      </c>
      <c r="AQ11">
        <v>22.68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82.22999999999999</v>
      </c>
      <c r="BA11">
        <f t="shared" si="1"/>
        <v>2872.1302089999999</v>
      </c>
      <c r="BD11">
        <v>25.43</v>
      </c>
      <c r="BE11">
        <v>7.45</v>
      </c>
      <c r="BF11">
        <v>1.54</v>
      </c>
      <c r="BG11">
        <v>3.97</v>
      </c>
      <c r="BH11">
        <v>5.63</v>
      </c>
      <c r="BI11">
        <v>4.6900000000000004</v>
      </c>
      <c r="BJ11">
        <v>3.21</v>
      </c>
      <c r="BK11">
        <v>4.51</v>
      </c>
      <c r="BL11">
        <v>1.91</v>
      </c>
      <c r="BM11">
        <v>1.59</v>
      </c>
      <c r="BN11">
        <v>0.51</v>
      </c>
      <c r="BO11">
        <v>14.75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82.22999999999999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0</v>
      </c>
      <c r="G12">
        <v>32.58</v>
      </c>
      <c r="H12">
        <v>0</v>
      </c>
      <c r="I12">
        <v>88.775999999999996</v>
      </c>
      <c r="J12">
        <v>0</v>
      </c>
      <c r="K12">
        <v>215.533728</v>
      </c>
      <c r="L12">
        <v>653.15250000000003</v>
      </c>
      <c r="M12">
        <v>88</v>
      </c>
      <c r="N12">
        <v>118.125</v>
      </c>
      <c r="O12">
        <v>123.66562500000001</v>
      </c>
      <c r="P12">
        <v>137.625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39.088799999999999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28.518000000000001</v>
      </c>
      <c r="AP12">
        <v>12.9381</v>
      </c>
      <c r="AQ12">
        <v>11.97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82.22999999999999</v>
      </c>
      <c r="BA12">
        <f t="shared" si="1"/>
        <v>2861.4202089999999</v>
      </c>
      <c r="BD12">
        <v>25.43</v>
      </c>
      <c r="BE12">
        <v>7.45</v>
      </c>
      <c r="BF12">
        <v>1.54</v>
      </c>
      <c r="BG12">
        <v>3.97</v>
      </c>
      <c r="BH12">
        <v>5.63</v>
      </c>
      <c r="BI12">
        <v>4.6900000000000004</v>
      </c>
      <c r="BJ12">
        <v>3.21</v>
      </c>
      <c r="BK12">
        <v>4.51</v>
      </c>
      <c r="BL12">
        <v>1.91</v>
      </c>
      <c r="BM12">
        <v>1.59</v>
      </c>
      <c r="BN12">
        <v>0.51</v>
      </c>
      <c r="BO12">
        <v>14.75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82.22999999999999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0</v>
      </c>
      <c r="G13">
        <v>32.58</v>
      </c>
      <c r="H13">
        <v>0</v>
      </c>
      <c r="I13">
        <v>88.775999999999996</v>
      </c>
      <c r="J13">
        <v>0</v>
      </c>
      <c r="K13">
        <v>215.533728</v>
      </c>
      <c r="L13">
        <v>653.15250000000003</v>
      </c>
      <c r="M13">
        <v>88</v>
      </c>
      <c r="N13">
        <v>118.125</v>
      </c>
      <c r="O13">
        <v>123.66562500000001</v>
      </c>
      <c r="P13">
        <v>137.625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39.088799999999999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28.518000000000001</v>
      </c>
      <c r="AP13">
        <v>12.9381</v>
      </c>
      <c r="AQ13">
        <v>11.97</v>
      </c>
      <c r="AR13">
        <v>32.553840000000001</v>
      </c>
      <c r="AS13">
        <v>0</v>
      </c>
      <c r="AT13">
        <v>7.4984000000000002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82.22999999999999</v>
      </c>
      <c r="BA13">
        <f t="shared" si="1"/>
        <v>2862.0766659999999</v>
      </c>
      <c r="BD13">
        <v>25.43</v>
      </c>
      <c r="BE13">
        <v>7.45</v>
      </c>
      <c r="BF13">
        <v>1.54</v>
      </c>
      <c r="BG13">
        <v>3.97</v>
      </c>
      <c r="BH13">
        <v>5.63</v>
      </c>
      <c r="BI13">
        <v>4.6900000000000004</v>
      </c>
      <c r="BJ13">
        <v>3.21</v>
      </c>
      <c r="BK13">
        <v>4.51</v>
      </c>
      <c r="BL13">
        <v>1.91</v>
      </c>
      <c r="BM13">
        <v>1.59</v>
      </c>
      <c r="BN13">
        <v>0.51</v>
      </c>
      <c r="BO13">
        <v>14.75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82.22999999999999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0</v>
      </c>
      <c r="G14">
        <v>32.58</v>
      </c>
      <c r="H14">
        <v>0</v>
      </c>
      <c r="I14">
        <v>88.775999999999996</v>
      </c>
      <c r="J14">
        <v>0</v>
      </c>
      <c r="K14">
        <v>215.533728</v>
      </c>
      <c r="L14">
        <v>653.15250000000003</v>
      </c>
      <c r="M14">
        <v>88</v>
      </c>
      <c r="N14">
        <v>118.125</v>
      </c>
      <c r="O14">
        <v>123.66562500000001</v>
      </c>
      <c r="P14">
        <v>137.625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39.088799999999999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28.518000000000001</v>
      </c>
      <c r="AP14">
        <v>12.9381</v>
      </c>
      <c r="AQ14">
        <v>0</v>
      </c>
      <c r="AR14">
        <v>32.553840000000001</v>
      </c>
      <c r="AS14">
        <v>0</v>
      </c>
      <c r="AT14">
        <v>7.4984000000000002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82.289999999999992</v>
      </c>
      <c r="BA14">
        <f t="shared" si="1"/>
        <v>2850.1666660000001</v>
      </c>
      <c r="BD14">
        <v>25.43</v>
      </c>
      <c r="BE14">
        <v>7.45</v>
      </c>
      <c r="BF14">
        <v>1.6</v>
      </c>
      <c r="BG14">
        <v>3.97</v>
      </c>
      <c r="BH14">
        <v>5.63</v>
      </c>
      <c r="BI14">
        <v>4.6900000000000004</v>
      </c>
      <c r="BJ14">
        <v>3.21</v>
      </c>
      <c r="BK14">
        <v>4.51</v>
      </c>
      <c r="BL14">
        <v>1.91</v>
      </c>
      <c r="BM14">
        <v>1.59</v>
      </c>
      <c r="BN14">
        <v>0.51</v>
      </c>
      <c r="BO14">
        <v>14.75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82.289999999999992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0</v>
      </c>
      <c r="G15">
        <v>32.58</v>
      </c>
      <c r="H15">
        <v>0</v>
      </c>
      <c r="I15">
        <v>84.391999999999996</v>
      </c>
      <c r="J15">
        <v>4.3840000000000003</v>
      </c>
      <c r="K15">
        <v>215.533728</v>
      </c>
      <c r="L15">
        <v>653.15250000000003</v>
      </c>
      <c r="M15">
        <v>88</v>
      </c>
      <c r="N15">
        <v>118.125</v>
      </c>
      <c r="O15">
        <v>123.66562500000001</v>
      </c>
      <c r="P15">
        <v>137.625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39.088799999999999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28.518000000000001</v>
      </c>
      <c r="AP15">
        <v>11.529</v>
      </c>
      <c r="AQ15">
        <v>0</v>
      </c>
      <c r="AR15">
        <v>32.553840000000001</v>
      </c>
      <c r="AS15">
        <v>0</v>
      </c>
      <c r="AT15">
        <v>7.4984000000000002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82.289999999999992</v>
      </c>
      <c r="BA15">
        <f t="shared" si="1"/>
        <v>2848.7575660000002</v>
      </c>
      <c r="BD15">
        <v>25.43</v>
      </c>
      <c r="BE15">
        <v>7.45</v>
      </c>
      <c r="BF15">
        <v>1.6</v>
      </c>
      <c r="BG15">
        <v>3.97</v>
      </c>
      <c r="BH15">
        <v>5.63</v>
      </c>
      <c r="BI15">
        <v>4.6900000000000004</v>
      </c>
      <c r="BJ15">
        <v>3.21</v>
      </c>
      <c r="BK15">
        <v>4.51</v>
      </c>
      <c r="BL15">
        <v>1.91</v>
      </c>
      <c r="BM15">
        <v>1.59</v>
      </c>
      <c r="BN15">
        <v>0.51</v>
      </c>
      <c r="BO15">
        <v>14.75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82.289999999999992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0</v>
      </c>
      <c r="G16">
        <v>32.58</v>
      </c>
      <c r="H16">
        <v>0</v>
      </c>
      <c r="I16">
        <v>84.391999999999996</v>
      </c>
      <c r="J16">
        <v>4.3840000000000003</v>
      </c>
      <c r="K16">
        <v>215.533728</v>
      </c>
      <c r="L16">
        <v>653.15250000000003</v>
      </c>
      <c r="M16">
        <v>88</v>
      </c>
      <c r="N16">
        <v>118.125</v>
      </c>
      <c r="O16">
        <v>123.66562500000001</v>
      </c>
      <c r="P16">
        <v>137.625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39.088799999999999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28.518000000000001</v>
      </c>
      <c r="AP16">
        <v>11.529</v>
      </c>
      <c r="AQ16">
        <v>0</v>
      </c>
      <c r="AR16">
        <v>32.553840000000001</v>
      </c>
      <c r="AS16">
        <v>0</v>
      </c>
      <c r="AT16">
        <v>7.4984000000000002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82.289999999999992</v>
      </c>
      <c r="BA16">
        <f t="shared" si="1"/>
        <v>2848.7575660000002</v>
      </c>
      <c r="BD16">
        <v>25.43</v>
      </c>
      <c r="BE16">
        <v>7.45</v>
      </c>
      <c r="BF16">
        <v>1.6</v>
      </c>
      <c r="BG16">
        <v>3.97</v>
      </c>
      <c r="BH16">
        <v>5.63</v>
      </c>
      <c r="BI16">
        <v>4.6900000000000004</v>
      </c>
      <c r="BJ16">
        <v>3.21</v>
      </c>
      <c r="BK16">
        <v>4.51</v>
      </c>
      <c r="BL16">
        <v>1.91</v>
      </c>
      <c r="BM16">
        <v>1.59</v>
      </c>
      <c r="BN16">
        <v>0.51</v>
      </c>
      <c r="BO16">
        <v>14.75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82.289999999999992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0</v>
      </c>
      <c r="G17">
        <v>32.58</v>
      </c>
      <c r="H17">
        <v>0</v>
      </c>
      <c r="I17">
        <v>84.391999999999996</v>
      </c>
      <c r="J17">
        <v>4.3840000000000003</v>
      </c>
      <c r="K17">
        <v>215.533728</v>
      </c>
      <c r="L17">
        <v>653.15250000000003</v>
      </c>
      <c r="M17">
        <v>88</v>
      </c>
      <c r="N17">
        <v>118.125</v>
      </c>
      <c r="O17">
        <v>123.66562500000001</v>
      </c>
      <c r="P17">
        <v>137.625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39.088799999999999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28.518000000000001</v>
      </c>
      <c r="AP17">
        <v>11.529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82.19</v>
      </c>
      <c r="BA17">
        <f t="shared" si="1"/>
        <v>2848.0011090000003</v>
      </c>
      <c r="BD17">
        <v>25.43</v>
      </c>
      <c r="BE17">
        <v>7.45</v>
      </c>
      <c r="BF17">
        <v>1.5</v>
      </c>
      <c r="BG17">
        <v>3.97</v>
      </c>
      <c r="BH17">
        <v>5.63</v>
      </c>
      <c r="BI17">
        <v>4.6900000000000004</v>
      </c>
      <c r="BJ17">
        <v>3.21</v>
      </c>
      <c r="BK17">
        <v>4.51</v>
      </c>
      <c r="BL17">
        <v>1.91</v>
      </c>
      <c r="BM17">
        <v>1.59</v>
      </c>
      <c r="BN17">
        <v>0.51</v>
      </c>
      <c r="BO17">
        <v>14.75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82.19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0</v>
      </c>
      <c r="G18">
        <v>32.58</v>
      </c>
      <c r="H18">
        <v>0</v>
      </c>
      <c r="I18">
        <v>84.391999999999996</v>
      </c>
      <c r="J18">
        <v>4.3840000000000003</v>
      </c>
      <c r="K18">
        <v>215.533728</v>
      </c>
      <c r="L18">
        <v>653.15250000000003</v>
      </c>
      <c r="M18">
        <v>88</v>
      </c>
      <c r="N18">
        <v>118.125</v>
      </c>
      <c r="O18">
        <v>123.66562500000001</v>
      </c>
      <c r="P18">
        <v>137.625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39.088799999999999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28.518000000000001</v>
      </c>
      <c r="AP18">
        <v>11.529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82.289999999999992</v>
      </c>
      <c r="BA18">
        <f t="shared" si="1"/>
        <v>2848.1011090000002</v>
      </c>
      <c r="BD18">
        <v>25.43</v>
      </c>
      <c r="BE18">
        <v>7.45</v>
      </c>
      <c r="BF18">
        <v>1.6</v>
      </c>
      <c r="BG18">
        <v>3.97</v>
      </c>
      <c r="BH18">
        <v>5.63</v>
      </c>
      <c r="BI18">
        <v>4.6900000000000004</v>
      </c>
      <c r="BJ18">
        <v>3.21</v>
      </c>
      <c r="BK18">
        <v>4.51</v>
      </c>
      <c r="BL18">
        <v>1.91</v>
      </c>
      <c r="BM18">
        <v>1.59</v>
      </c>
      <c r="BN18">
        <v>0.51</v>
      </c>
      <c r="BO18">
        <v>14.75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82.289999999999992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0</v>
      </c>
      <c r="G19">
        <v>32.58</v>
      </c>
      <c r="H19">
        <v>0</v>
      </c>
      <c r="I19">
        <v>84.391999999999996</v>
      </c>
      <c r="J19">
        <v>4.3840000000000003</v>
      </c>
      <c r="K19">
        <v>215.533728</v>
      </c>
      <c r="L19">
        <v>653.15250000000003</v>
      </c>
      <c r="M19">
        <v>88</v>
      </c>
      <c r="N19">
        <v>118.125</v>
      </c>
      <c r="O19">
        <v>123.66562500000001</v>
      </c>
      <c r="P19">
        <v>137.625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39.088799999999999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28.518000000000001</v>
      </c>
      <c r="AP19">
        <v>11.529</v>
      </c>
      <c r="AQ19">
        <v>0</v>
      </c>
      <c r="AR19">
        <v>31.897383000000001</v>
      </c>
      <c r="AS19">
        <v>0</v>
      </c>
      <c r="AT19">
        <v>7.4984000000000002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81.049999999999983</v>
      </c>
      <c r="BA19">
        <f t="shared" si="1"/>
        <v>2834.1311090000004</v>
      </c>
      <c r="BD19">
        <v>25.43</v>
      </c>
      <c r="BE19">
        <v>7.45</v>
      </c>
      <c r="BF19">
        <v>0.36</v>
      </c>
      <c r="BG19">
        <v>3.97</v>
      </c>
      <c r="BH19">
        <v>5.63</v>
      </c>
      <c r="BI19">
        <v>4.6900000000000004</v>
      </c>
      <c r="BJ19">
        <v>3.21</v>
      </c>
      <c r="BK19">
        <v>4.51</v>
      </c>
      <c r="BL19">
        <v>1.91</v>
      </c>
      <c r="BM19">
        <v>1.59</v>
      </c>
      <c r="BN19">
        <v>0.51</v>
      </c>
      <c r="BO19">
        <v>14.75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81.049999999999983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0</v>
      </c>
      <c r="G20">
        <v>32.58</v>
      </c>
      <c r="H20">
        <v>0</v>
      </c>
      <c r="I20">
        <v>84.391999999999996</v>
      </c>
      <c r="J20">
        <v>4.3840000000000003</v>
      </c>
      <c r="K20">
        <v>215.533728</v>
      </c>
      <c r="L20">
        <v>653.15250000000003</v>
      </c>
      <c r="M20">
        <v>88</v>
      </c>
      <c r="N20">
        <v>118.125</v>
      </c>
      <c r="O20">
        <v>123.66562500000001</v>
      </c>
      <c r="P20">
        <v>137.625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39.088799999999999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28.518000000000001</v>
      </c>
      <c r="AP20">
        <v>11.529</v>
      </c>
      <c r="AQ20">
        <v>0</v>
      </c>
      <c r="AR20">
        <v>31.897383000000001</v>
      </c>
      <c r="AS20">
        <v>0</v>
      </c>
      <c r="AT20">
        <v>7.4984000000000002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81.049999999999983</v>
      </c>
      <c r="BA20">
        <f t="shared" si="1"/>
        <v>2834.1311090000004</v>
      </c>
      <c r="BD20">
        <v>25.43</v>
      </c>
      <c r="BE20">
        <v>7.45</v>
      </c>
      <c r="BF20">
        <v>0.36</v>
      </c>
      <c r="BG20">
        <v>3.97</v>
      </c>
      <c r="BH20">
        <v>5.63</v>
      </c>
      <c r="BI20">
        <v>4.6900000000000004</v>
      </c>
      <c r="BJ20">
        <v>3.21</v>
      </c>
      <c r="BK20">
        <v>4.51</v>
      </c>
      <c r="BL20">
        <v>1.91</v>
      </c>
      <c r="BM20">
        <v>1.59</v>
      </c>
      <c r="BN20">
        <v>0.51</v>
      </c>
      <c r="BO20">
        <v>14.75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81.049999999999983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0</v>
      </c>
      <c r="G21">
        <v>32.58</v>
      </c>
      <c r="H21">
        <v>0</v>
      </c>
      <c r="I21">
        <v>84.391999999999996</v>
      </c>
      <c r="J21">
        <v>4.3840000000000003</v>
      </c>
      <c r="K21">
        <v>215.533728</v>
      </c>
      <c r="L21">
        <v>653.15250000000003</v>
      </c>
      <c r="M21">
        <v>88</v>
      </c>
      <c r="N21">
        <v>118.125</v>
      </c>
      <c r="O21">
        <v>123.66562500000001</v>
      </c>
      <c r="P21">
        <v>137.625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39.088799999999999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28.518000000000001</v>
      </c>
      <c r="AP21">
        <v>11.529</v>
      </c>
      <c r="AQ21">
        <v>11.34</v>
      </c>
      <c r="AR21">
        <v>31.897383000000001</v>
      </c>
      <c r="AS21">
        <v>0</v>
      </c>
      <c r="AT21">
        <v>7.4984000000000002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81.049999999999983</v>
      </c>
      <c r="BA21">
        <f t="shared" si="1"/>
        <v>2845.4711090000005</v>
      </c>
      <c r="BD21">
        <v>25.43</v>
      </c>
      <c r="BE21">
        <v>7.45</v>
      </c>
      <c r="BF21">
        <v>0.36</v>
      </c>
      <c r="BG21">
        <v>3.97</v>
      </c>
      <c r="BH21">
        <v>5.63</v>
      </c>
      <c r="BI21">
        <v>4.6900000000000004</v>
      </c>
      <c r="BJ21">
        <v>3.21</v>
      </c>
      <c r="BK21">
        <v>4.51</v>
      </c>
      <c r="BL21">
        <v>1.91</v>
      </c>
      <c r="BM21">
        <v>1.59</v>
      </c>
      <c r="BN21">
        <v>0.51</v>
      </c>
      <c r="BO21">
        <v>14.75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81.049999999999983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0</v>
      </c>
      <c r="G22">
        <v>32.58</v>
      </c>
      <c r="H22">
        <v>0</v>
      </c>
      <c r="I22">
        <v>84.391999999999996</v>
      </c>
      <c r="J22">
        <v>4.3840000000000003</v>
      </c>
      <c r="K22">
        <v>215.533728</v>
      </c>
      <c r="L22">
        <v>653.15250000000003</v>
      </c>
      <c r="M22">
        <v>88</v>
      </c>
      <c r="N22">
        <v>118.125</v>
      </c>
      <c r="O22">
        <v>123.66562500000001</v>
      </c>
      <c r="P22">
        <v>137.625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39.088799999999999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28.518000000000001</v>
      </c>
      <c r="AP22">
        <v>11.529</v>
      </c>
      <c r="AQ22">
        <v>11.34</v>
      </c>
      <c r="AR22">
        <v>31.897383000000001</v>
      </c>
      <c r="AS22">
        <v>0</v>
      </c>
      <c r="AT22">
        <v>7.4984000000000002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81.049999999999983</v>
      </c>
      <c r="BA22">
        <f t="shared" si="1"/>
        <v>2845.4711090000005</v>
      </c>
      <c r="BD22">
        <v>25.43</v>
      </c>
      <c r="BE22">
        <v>7.45</v>
      </c>
      <c r="BF22">
        <v>0.36</v>
      </c>
      <c r="BG22">
        <v>3.97</v>
      </c>
      <c r="BH22">
        <v>5.63</v>
      </c>
      <c r="BI22">
        <v>4.6900000000000004</v>
      </c>
      <c r="BJ22">
        <v>3.21</v>
      </c>
      <c r="BK22">
        <v>4.51</v>
      </c>
      <c r="BL22">
        <v>1.91</v>
      </c>
      <c r="BM22">
        <v>1.59</v>
      </c>
      <c r="BN22">
        <v>0.51</v>
      </c>
      <c r="BO22">
        <v>14.75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81.049999999999983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0</v>
      </c>
      <c r="G23">
        <v>32.58</v>
      </c>
      <c r="H23">
        <v>0</v>
      </c>
      <c r="I23">
        <v>84.391999999999996</v>
      </c>
      <c r="J23">
        <v>4.3840000000000003</v>
      </c>
      <c r="K23">
        <v>215.533728</v>
      </c>
      <c r="L23">
        <v>653.15250000000003</v>
      </c>
      <c r="M23">
        <v>88</v>
      </c>
      <c r="N23">
        <v>118.125</v>
      </c>
      <c r="O23">
        <v>123.66562500000001</v>
      </c>
      <c r="P23">
        <v>137.625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39.088799999999999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28.518000000000001</v>
      </c>
      <c r="AP23">
        <v>11.529</v>
      </c>
      <c r="AQ23">
        <v>11.97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81.109999999999985</v>
      </c>
      <c r="BA23">
        <f t="shared" si="1"/>
        <v>2858.8911090000001</v>
      </c>
      <c r="BD23">
        <v>25.43</v>
      </c>
      <c r="BE23">
        <v>7.45</v>
      </c>
      <c r="BF23">
        <v>0.42</v>
      </c>
      <c r="BG23">
        <v>3.97</v>
      </c>
      <c r="BH23">
        <v>5.63</v>
      </c>
      <c r="BI23">
        <v>4.6900000000000004</v>
      </c>
      <c r="BJ23">
        <v>3.21</v>
      </c>
      <c r="BK23">
        <v>4.51</v>
      </c>
      <c r="BL23">
        <v>1.91</v>
      </c>
      <c r="BM23">
        <v>1.59</v>
      </c>
      <c r="BN23">
        <v>0.51</v>
      </c>
      <c r="BO23">
        <v>14.75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81.109999999999985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0</v>
      </c>
      <c r="G24">
        <v>32.58</v>
      </c>
      <c r="H24">
        <v>0</v>
      </c>
      <c r="I24">
        <v>84.391999999999996</v>
      </c>
      <c r="J24">
        <v>4.3840000000000003</v>
      </c>
      <c r="K24">
        <v>215.533728</v>
      </c>
      <c r="L24">
        <v>653.15250000000003</v>
      </c>
      <c r="M24">
        <v>88</v>
      </c>
      <c r="N24">
        <v>118.125</v>
      </c>
      <c r="O24">
        <v>123.66562500000001</v>
      </c>
      <c r="P24">
        <v>137.625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39.088799999999999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28.518000000000001</v>
      </c>
      <c r="AP24">
        <v>11.529</v>
      </c>
      <c r="AQ24">
        <v>11.97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81.109999999999985</v>
      </c>
      <c r="BA24">
        <f t="shared" si="1"/>
        <v>2858.8911090000001</v>
      </c>
      <c r="BD24">
        <v>25.43</v>
      </c>
      <c r="BE24">
        <v>7.45</v>
      </c>
      <c r="BF24">
        <v>0.42</v>
      </c>
      <c r="BG24">
        <v>3.97</v>
      </c>
      <c r="BH24">
        <v>5.63</v>
      </c>
      <c r="BI24">
        <v>4.6900000000000004</v>
      </c>
      <c r="BJ24">
        <v>3.21</v>
      </c>
      <c r="BK24">
        <v>4.51</v>
      </c>
      <c r="BL24">
        <v>1.91</v>
      </c>
      <c r="BM24">
        <v>1.59</v>
      </c>
      <c r="BN24">
        <v>0.51</v>
      </c>
      <c r="BO24">
        <v>14.75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81.109999999999985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0</v>
      </c>
      <c r="G25">
        <v>32.58</v>
      </c>
      <c r="H25">
        <v>0</v>
      </c>
      <c r="I25">
        <v>84.391999999999996</v>
      </c>
      <c r="J25">
        <v>4.3840000000000003</v>
      </c>
      <c r="K25">
        <v>215.533728</v>
      </c>
      <c r="L25">
        <v>653.15250000000003</v>
      </c>
      <c r="M25">
        <v>88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39.088799999999999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28.518000000000001</v>
      </c>
      <c r="AP25">
        <v>11.529</v>
      </c>
      <c r="AQ25">
        <v>34.020000000000003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81.109999999999985</v>
      </c>
      <c r="BA25">
        <f t="shared" si="1"/>
        <v>2880.5661090000003</v>
      </c>
      <c r="BD25">
        <v>25.43</v>
      </c>
      <c r="BE25">
        <v>7.45</v>
      </c>
      <c r="BF25">
        <v>0.42</v>
      </c>
      <c r="BG25">
        <v>3.97</v>
      </c>
      <c r="BH25">
        <v>5.63</v>
      </c>
      <c r="BI25">
        <v>4.6900000000000004</v>
      </c>
      <c r="BJ25">
        <v>3.21</v>
      </c>
      <c r="BK25">
        <v>4.51</v>
      </c>
      <c r="BL25">
        <v>1.91</v>
      </c>
      <c r="BM25">
        <v>1.59</v>
      </c>
      <c r="BN25">
        <v>0.51</v>
      </c>
      <c r="BO25">
        <v>14.75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81.109999999999985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0</v>
      </c>
      <c r="G26">
        <v>32.58</v>
      </c>
      <c r="H26">
        <v>0</v>
      </c>
      <c r="I26">
        <v>84.391999999999996</v>
      </c>
      <c r="J26">
        <v>4.3840000000000003</v>
      </c>
      <c r="K26">
        <v>215.533728</v>
      </c>
      <c r="L26">
        <v>653.15250000000003</v>
      </c>
      <c r="M26">
        <v>88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39.088799999999999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28.518000000000001</v>
      </c>
      <c r="AP26">
        <v>11.529</v>
      </c>
      <c r="AQ26">
        <v>34.020000000000003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81.22</v>
      </c>
      <c r="BA26">
        <f t="shared" si="1"/>
        <v>2880.676109</v>
      </c>
      <c r="BD26">
        <v>25.43</v>
      </c>
      <c r="BE26">
        <v>7.45</v>
      </c>
      <c r="BF26">
        <v>0.42</v>
      </c>
      <c r="BG26">
        <v>3.97</v>
      </c>
      <c r="BH26">
        <v>5.63</v>
      </c>
      <c r="BI26">
        <v>4.6900000000000004</v>
      </c>
      <c r="BJ26">
        <v>3.21</v>
      </c>
      <c r="BK26">
        <v>4.58</v>
      </c>
      <c r="BL26">
        <v>1.95</v>
      </c>
      <c r="BM26">
        <v>1.59</v>
      </c>
      <c r="BN26">
        <v>0.51</v>
      </c>
      <c r="BO26">
        <v>14.75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81.22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0</v>
      </c>
      <c r="G27">
        <v>32.58</v>
      </c>
      <c r="H27">
        <v>0</v>
      </c>
      <c r="I27">
        <v>84.391999999999996</v>
      </c>
      <c r="J27">
        <v>4.3840000000000003</v>
      </c>
      <c r="K27">
        <v>215.533728</v>
      </c>
      <c r="L27">
        <v>653.15250000000003</v>
      </c>
      <c r="M27">
        <v>88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39.088799999999999</v>
      </c>
      <c r="AH27">
        <v>152.94049999999999</v>
      </c>
      <c r="AI27">
        <v>2.5459999999999998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28.518000000000001</v>
      </c>
      <c r="AP27">
        <v>11.529</v>
      </c>
      <c r="AQ27">
        <v>34.020000000000003</v>
      </c>
      <c r="AR27">
        <v>32.553840000000001</v>
      </c>
      <c r="AS27">
        <v>0</v>
      </c>
      <c r="AT27">
        <v>7.4984000000000002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80.790000000000006</v>
      </c>
      <c r="BA27">
        <f t="shared" si="1"/>
        <v>2868.1725660000002</v>
      </c>
      <c r="BD27">
        <v>24.08</v>
      </c>
      <c r="BE27">
        <v>7.63</v>
      </c>
      <c r="BF27">
        <v>0.39</v>
      </c>
      <c r="BG27">
        <v>4.09</v>
      </c>
      <c r="BH27">
        <v>5.81</v>
      </c>
      <c r="BI27">
        <v>4.78</v>
      </c>
      <c r="BJ27">
        <v>3.11</v>
      </c>
      <c r="BK27">
        <v>4.58</v>
      </c>
      <c r="BL27">
        <v>2.04</v>
      </c>
      <c r="BM27">
        <v>1.59</v>
      </c>
      <c r="BN27">
        <v>0.53</v>
      </c>
      <c r="BO27">
        <v>15.1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80.790000000000006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0</v>
      </c>
      <c r="G28">
        <v>32.58</v>
      </c>
      <c r="H28">
        <v>0</v>
      </c>
      <c r="I28">
        <v>84.391999999999996</v>
      </c>
      <c r="J28">
        <v>4.3840000000000003</v>
      </c>
      <c r="K28">
        <v>215.533728</v>
      </c>
      <c r="L28">
        <v>653.15250000000003</v>
      </c>
      <c r="M28">
        <v>88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39.088799999999999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28.518000000000001</v>
      </c>
      <c r="AP28">
        <v>11.529</v>
      </c>
      <c r="AQ28">
        <v>34.020000000000003</v>
      </c>
      <c r="AR28">
        <v>32.553840000000001</v>
      </c>
      <c r="AS28">
        <v>0</v>
      </c>
      <c r="AT28">
        <v>7.4984000000000002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80.790000000000006</v>
      </c>
      <c r="BA28">
        <f t="shared" si="1"/>
        <v>2880.9025660000002</v>
      </c>
      <c r="BD28">
        <v>24.08</v>
      </c>
      <c r="BE28">
        <v>7.63</v>
      </c>
      <c r="BF28">
        <v>0.39</v>
      </c>
      <c r="BG28">
        <v>4.09</v>
      </c>
      <c r="BH28">
        <v>5.81</v>
      </c>
      <c r="BI28">
        <v>4.78</v>
      </c>
      <c r="BJ28">
        <v>3.11</v>
      </c>
      <c r="BK28">
        <v>4.58</v>
      </c>
      <c r="BL28">
        <v>2.04</v>
      </c>
      <c r="BM28">
        <v>1.59</v>
      </c>
      <c r="BN28">
        <v>0.53</v>
      </c>
      <c r="BO28">
        <v>15.1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80.790000000000006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0</v>
      </c>
      <c r="G29">
        <v>32.58</v>
      </c>
      <c r="H29">
        <v>0</v>
      </c>
      <c r="I29">
        <v>84.391999999999996</v>
      </c>
      <c r="J29">
        <v>4.3840000000000003</v>
      </c>
      <c r="K29">
        <v>215.533728</v>
      </c>
      <c r="L29">
        <v>653.15250000000003</v>
      </c>
      <c r="M29">
        <v>88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39.088799999999999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28.518000000000001</v>
      </c>
      <c r="AP29">
        <v>11.529</v>
      </c>
      <c r="AQ29">
        <v>34.020000000000003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80.83</v>
      </c>
      <c r="BA29">
        <f t="shared" si="1"/>
        <v>2880.9425660000002</v>
      </c>
      <c r="BD29">
        <v>24.08</v>
      </c>
      <c r="BE29">
        <v>7.63</v>
      </c>
      <c r="BF29">
        <v>0.39</v>
      </c>
      <c r="BG29">
        <v>4.09</v>
      </c>
      <c r="BH29">
        <v>5.81</v>
      </c>
      <c r="BI29">
        <v>4.78</v>
      </c>
      <c r="BJ29">
        <v>3.11</v>
      </c>
      <c r="BK29">
        <v>4.62</v>
      </c>
      <c r="BL29">
        <v>2.04</v>
      </c>
      <c r="BM29">
        <v>1.59</v>
      </c>
      <c r="BN29">
        <v>0.53</v>
      </c>
      <c r="BO29">
        <v>15.1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80.83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0</v>
      </c>
      <c r="G30">
        <v>32.58</v>
      </c>
      <c r="H30">
        <v>0</v>
      </c>
      <c r="I30">
        <v>84.391999999999996</v>
      </c>
      <c r="J30">
        <v>4.3840000000000003</v>
      </c>
      <c r="K30">
        <v>215.533728</v>
      </c>
      <c r="L30">
        <v>653.15250000000003</v>
      </c>
      <c r="M30">
        <v>88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39.088799999999999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28.518000000000001</v>
      </c>
      <c r="AP30">
        <v>11.529</v>
      </c>
      <c r="AQ30">
        <v>34.020000000000003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80.83</v>
      </c>
      <c r="BA30">
        <f t="shared" si="1"/>
        <v>2915.3135660000003</v>
      </c>
      <c r="BD30">
        <v>24.08</v>
      </c>
      <c r="BE30">
        <v>7.63</v>
      </c>
      <c r="BF30">
        <v>0.39</v>
      </c>
      <c r="BG30">
        <v>4.09</v>
      </c>
      <c r="BH30">
        <v>5.81</v>
      </c>
      <c r="BI30">
        <v>4.78</v>
      </c>
      <c r="BJ30">
        <v>3.11</v>
      </c>
      <c r="BK30">
        <v>4.62</v>
      </c>
      <c r="BL30">
        <v>2.04</v>
      </c>
      <c r="BM30">
        <v>1.59</v>
      </c>
      <c r="BN30">
        <v>0.53</v>
      </c>
      <c r="BO30">
        <v>15.1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80.83</v>
      </c>
    </row>
    <row r="31" spans="1:75">
      <c r="A31" t="s">
        <v>73</v>
      </c>
      <c r="B31">
        <v>0</v>
      </c>
      <c r="C31">
        <v>32.340000000000003</v>
      </c>
      <c r="D31">
        <v>9.4499999999999993</v>
      </c>
      <c r="E31">
        <v>0</v>
      </c>
      <c r="F31">
        <v>0</v>
      </c>
      <c r="G31">
        <v>32.58</v>
      </c>
      <c r="H31">
        <v>0</v>
      </c>
      <c r="I31">
        <v>84.391999999999996</v>
      </c>
      <c r="J31">
        <v>4.3840000000000003</v>
      </c>
      <c r="K31">
        <v>215.533728</v>
      </c>
      <c r="L31">
        <v>653.15250000000003</v>
      </c>
      <c r="M31">
        <v>88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39.088799999999999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28.518000000000001</v>
      </c>
      <c r="AP31">
        <v>11.529</v>
      </c>
      <c r="AQ31">
        <v>34.020000000000003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80.73</v>
      </c>
      <c r="BA31">
        <f t="shared" si="1"/>
        <v>2914.3471090000003</v>
      </c>
      <c r="BD31">
        <v>24.08</v>
      </c>
      <c r="BE31">
        <v>7.63</v>
      </c>
      <c r="BF31">
        <v>0.39</v>
      </c>
      <c r="BG31">
        <v>4.09</v>
      </c>
      <c r="BH31">
        <v>5.81</v>
      </c>
      <c r="BI31">
        <v>4.78</v>
      </c>
      <c r="BJ31">
        <v>3.11</v>
      </c>
      <c r="BK31">
        <v>4.5599999999999996</v>
      </c>
      <c r="BL31">
        <v>2</v>
      </c>
      <c r="BM31">
        <v>1.59</v>
      </c>
      <c r="BN31">
        <v>0.53</v>
      </c>
      <c r="BO31">
        <v>15.1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80.73</v>
      </c>
    </row>
    <row r="32" spans="1:75">
      <c r="A32" t="s">
        <v>74</v>
      </c>
      <c r="B32">
        <v>0</v>
      </c>
      <c r="C32">
        <v>32.340000000000003</v>
      </c>
      <c r="D32">
        <v>9.4499999999999993</v>
      </c>
      <c r="E32">
        <v>0</v>
      </c>
      <c r="F32">
        <v>0</v>
      </c>
      <c r="G32">
        <v>32.58</v>
      </c>
      <c r="H32">
        <v>0</v>
      </c>
      <c r="I32">
        <v>84.391999999999996</v>
      </c>
      <c r="J32">
        <v>4.3840000000000003</v>
      </c>
      <c r="K32">
        <v>215.533728</v>
      </c>
      <c r="L32">
        <v>653.15250000000003</v>
      </c>
      <c r="M32">
        <v>88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39.088799999999999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28.518000000000001</v>
      </c>
      <c r="AP32">
        <v>11.529</v>
      </c>
      <c r="AQ32">
        <v>34.020000000000003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80.73</v>
      </c>
      <c r="BA32">
        <f t="shared" si="1"/>
        <v>2914.3471090000003</v>
      </c>
      <c r="BD32">
        <v>24.08</v>
      </c>
      <c r="BE32">
        <v>7.63</v>
      </c>
      <c r="BF32">
        <v>0.39</v>
      </c>
      <c r="BG32">
        <v>4.09</v>
      </c>
      <c r="BH32">
        <v>5.81</v>
      </c>
      <c r="BI32">
        <v>4.78</v>
      </c>
      <c r="BJ32">
        <v>3.11</v>
      </c>
      <c r="BK32">
        <v>4.5599999999999996</v>
      </c>
      <c r="BL32">
        <v>2</v>
      </c>
      <c r="BM32">
        <v>1.59</v>
      </c>
      <c r="BN32">
        <v>0.53</v>
      </c>
      <c r="BO32">
        <v>15.1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80.73</v>
      </c>
    </row>
    <row r="33" spans="1:75">
      <c r="A33" t="s">
        <v>75</v>
      </c>
      <c r="B33">
        <v>0</v>
      </c>
      <c r="C33">
        <v>32.340000000000003</v>
      </c>
      <c r="D33">
        <v>9.4499999999999993</v>
      </c>
      <c r="E33">
        <v>0</v>
      </c>
      <c r="F33">
        <v>0</v>
      </c>
      <c r="G33">
        <v>32.58</v>
      </c>
      <c r="H33">
        <v>0</v>
      </c>
      <c r="I33">
        <v>84.391999999999996</v>
      </c>
      <c r="J33">
        <v>4.3840000000000003</v>
      </c>
      <c r="K33">
        <v>215.533728</v>
      </c>
      <c r="L33">
        <v>653.15250000000003</v>
      </c>
      <c r="M33">
        <v>88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39.088799999999999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28.518000000000001</v>
      </c>
      <c r="AP33">
        <v>5.7645</v>
      </c>
      <c r="AQ33">
        <v>34.020000000000003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80.73</v>
      </c>
      <c r="BA33">
        <f t="shared" si="1"/>
        <v>2908.5826090000005</v>
      </c>
      <c r="BD33">
        <v>24.08</v>
      </c>
      <c r="BE33">
        <v>7.63</v>
      </c>
      <c r="BF33">
        <v>0.39</v>
      </c>
      <c r="BG33">
        <v>4.09</v>
      </c>
      <c r="BH33">
        <v>5.81</v>
      </c>
      <c r="BI33">
        <v>4.78</v>
      </c>
      <c r="BJ33">
        <v>3.11</v>
      </c>
      <c r="BK33">
        <v>4.5599999999999996</v>
      </c>
      <c r="BL33">
        <v>2</v>
      </c>
      <c r="BM33">
        <v>1.59</v>
      </c>
      <c r="BN33">
        <v>0.53</v>
      </c>
      <c r="BO33">
        <v>15.1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80.73</v>
      </c>
    </row>
    <row r="34" spans="1:75">
      <c r="A34" t="s">
        <v>76</v>
      </c>
      <c r="B34">
        <v>0</v>
      </c>
      <c r="C34">
        <v>32.340000000000003</v>
      </c>
      <c r="D34">
        <v>9.4499999999999993</v>
      </c>
      <c r="E34">
        <v>0</v>
      </c>
      <c r="F34">
        <v>0</v>
      </c>
      <c r="G34">
        <v>32.58</v>
      </c>
      <c r="H34">
        <v>0</v>
      </c>
      <c r="I34">
        <v>84.391999999999996</v>
      </c>
      <c r="J34">
        <v>4.3840000000000003</v>
      </c>
      <c r="K34">
        <v>215.533728</v>
      </c>
      <c r="L34">
        <v>653.15250000000003</v>
      </c>
      <c r="M34">
        <v>88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39.088799999999999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28.518000000000001</v>
      </c>
      <c r="AP34">
        <v>5.7645</v>
      </c>
      <c r="AQ34">
        <v>11.529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80.73</v>
      </c>
      <c r="BA34">
        <f t="shared" si="1"/>
        <v>2886.0916090000005</v>
      </c>
      <c r="BD34">
        <v>24.08</v>
      </c>
      <c r="BE34">
        <v>7.63</v>
      </c>
      <c r="BF34">
        <v>0.39</v>
      </c>
      <c r="BG34">
        <v>4.09</v>
      </c>
      <c r="BH34">
        <v>5.81</v>
      </c>
      <c r="BI34">
        <v>4.78</v>
      </c>
      <c r="BJ34">
        <v>3.11</v>
      </c>
      <c r="BK34">
        <v>4.5599999999999996</v>
      </c>
      <c r="BL34">
        <v>2</v>
      </c>
      <c r="BM34">
        <v>1.59</v>
      </c>
      <c r="BN34">
        <v>0.53</v>
      </c>
      <c r="BO34">
        <v>15.1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80.73</v>
      </c>
    </row>
    <row r="35" spans="1:75">
      <c r="A35" t="s">
        <v>77</v>
      </c>
      <c r="B35">
        <v>0</v>
      </c>
      <c r="C35">
        <v>32.340000000000003</v>
      </c>
      <c r="D35">
        <v>9.4499999999999993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89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39.088799999999999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27.635999999999999</v>
      </c>
      <c r="AP35">
        <v>5.7645</v>
      </c>
      <c r="AQ35">
        <v>11.34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80.73</v>
      </c>
      <c r="BA35">
        <f t="shared" si="1"/>
        <v>2884.9246090000001</v>
      </c>
      <c r="BD35">
        <v>24.08</v>
      </c>
      <c r="BE35">
        <v>7.63</v>
      </c>
      <c r="BF35">
        <v>0.39</v>
      </c>
      <c r="BG35">
        <v>4.09</v>
      </c>
      <c r="BH35">
        <v>5.81</v>
      </c>
      <c r="BI35">
        <v>4.78</v>
      </c>
      <c r="BJ35">
        <v>3.11</v>
      </c>
      <c r="BK35">
        <v>4.5599999999999996</v>
      </c>
      <c r="BL35">
        <v>2</v>
      </c>
      <c r="BM35">
        <v>1.59</v>
      </c>
      <c r="BN35">
        <v>0.53</v>
      </c>
      <c r="BO35">
        <v>15.1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80.73</v>
      </c>
    </row>
    <row r="36" spans="1:75">
      <c r="A36" t="s">
        <v>78</v>
      </c>
      <c r="B36">
        <v>0</v>
      </c>
      <c r="C36">
        <v>32.340000000000003</v>
      </c>
      <c r="D36">
        <v>9.4499999999999993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89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39.088799999999999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27.635999999999999</v>
      </c>
      <c r="AP36">
        <v>5.7645</v>
      </c>
      <c r="AQ36">
        <v>11.34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80.73</v>
      </c>
      <c r="BA36">
        <f t="shared" si="1"/>
        <v>2850.5536090000001</v>
      </c>
      <c r="BD36">
        <v>24.08</v>
      </c>
      <c r="BE36">
        <v>7.63</v>
      </c>
      <c r="BF36">
        <v>0.39</v>
      </c>
      <c r="BG36">
        <v>4.09</v>
      </c>
      <c r="BH36">
        <v>5.81</v>
      </c>
      <c r="BI36">
        <v>4.78</v>
      </c>
      <c r="BJ36">
        <v>3.11</v>
      </c>
      <c r="BK36">
        <v>4.5599999999999996</v>
      </c>
      <c r="BL36">
        <v>2</v>
      </c>
      <c r="BM36">
        <v>1.59</v>
      </c>
      <c r="BN36">
        <v>0.53</v>
      </c>
      <c r="BO36">
        <v>15.1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80.73</v>
      </c>
    </row>
    <row r="37" spans="1:75">
      <c r="A37" t="s">
        <v>79</v>
      </c>
      <c r="B37">
        <v>0</v>
      </c>
      <c r="C37">
        <v>32.340000000000003</v>
      </c>
      <c r="D37">
        <v>9.4499999999999993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89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39.088799999999999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27.635999999999999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80.98</v>
      </c>
      <c r="BA37">
        <f t="shared" si="1"/>
        <v>2845.2281089999997</v>
      </c>
      <c r="BD37">
        <v>24.08</v>
      </c>
      <c r="BE37">
        <v>7.63</v>
      </c>
      <c r="BF37">
        <v>0.39</v>
      </c>
      <c r="BG37">
        <v>4.09</v>
      </c>
      <c r="BH37">
        <v>5.81</v>
      </c>
      <c r="BI37">
        <v>4.78</v>
      </c>
      <c r="BJ37">
        <v>3.11</v>
      </c>
      <c r="BK37">
        <v>4.5599999999999996</v>
      </c>
      <c r="BL37">
        <v>2</v>
      </c>
      <c r="BM37">
        <v>1.59</v>
      </c>
      <c r="BN37">
        <v>0.53</v>
      </c>
      <c r="BO37">
        <v>15.35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80.98</v>
      </c>
    </row>
    <row r="38" spans="1:75">
      <c r="A38" t="s">
        <v>80</v>
      </c>
      <c r="B38">
        <v>0</v>
      </c>
      <c r="C38">
        <v>32.340000000000003</v>
      </c>
      <c r="D38">
        <v>9.4499999999999993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89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39.088799999999999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27.635999999999999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80.98</v>
      </c>
      <c r="BA38">
        <f t="shared" si="1"/>
        <v>2845.2281089999997</v>
      </c>
      <c r="BD38">
        <v>24.08</v>
      </c>
      <c r="BE38">
        <v>7.63</v>
      </c>
      <c r="BF38">
        <v>0.39</v>
      </c>
      <c r="BG38">
        <v>4.09</v>
      </c>
      <c r="BH38">
        <v>5.81</v>
      </c>
      <c r="BI38">
        <v>4.78</v>
      </c>
      <c r="BJ38">
        <v>3.11</v>
      </c>
      <c r="BK38">
        <v>4.5599999999999996</v>
      </c>
      <c r="BL38">
        <v>2</v>
      </c>
      <c r="BM38">
        <v>1.59</v>
      </c>
      <c r="BN38">
        <v>0.53</v>
      </c>
      <c r="BO38">
        <v>15.35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80.98</v>
      </c>
    </row>
    <row r="39" spans="1:75">
      <c r="A39" t="s">
        <v>81</v>
      </c>
      <c r="B39">
        <v>0</v>
      </c>
      <c r="C39">
        <v>32.340000000000003</v>
      </c>
      <c r="D39">
        <v>9.4499999999999993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89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39.088799999999999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27.635999999999999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81.240000000000009</v>
      </c>
      <c r="BA39">
        <f t="shared" si="1"/>
        <v>2845.4881089999999</v>
      </c>
      <c r="BD39">
        <v>24.08</v>
      </c>
      <c r="BE39">
        <v>7.63</v>
      </c>
      <c r="BF39">
        <v>0.39</v>
      </c>
      <c r="BG39">
        <v>4.09</v>
      </c>
      <c r="BH39">
        <v>5.81</v>
      </c>
      <c r="BI39">
        <v>4.78</v>
      </c>
      <c r="BJ39">
        <v>3.11</v>
      </c>
      <c r="BK39">
        <v>4.5599999999999996</v>
      </c>
      <c r="BL39">
        <v>2</v>
      </c>
      <c r="BM39">
        <v>1.59</v>
      </c>
      <c r="BN39">
        <v>0.53</v>
      </c>
      <c r="BO39">
        <v>15.61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81.240000000000009</v>
      </c>
    </row>
    <row r="40" spans="1:75">
      <c r="A40" t="s">
        <v>82</v>
      </c>
      <c r="B40">
        <v>0</v>
      </c>
      <c r="C40">
        <v>32.340000000000003</v>
      </c>
      <c r="D40">
        <v>9.4499999999999993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89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39.088799999999999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27.635999999999999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81.240000000000009</v>
      </c>
      <c r="BA40">
        <f t="shared" si="1"/>
        <v>2845.4881089999999</v>
      </c>
      <c r="BD40">
        <v>24.08</v>
      </c>
      <c r="BE40">
        <v>7.63</v>
      </c>
      <c r="BF40">
        <v>0.39</v>
      </c>
      <c r="BG40">
        <v>4.09</v>
      </c>
      <c r="BH40">
        <v>5.81</v>
      </c>
      <c r="BI40">
        <v>4.78</v>
      </c>
      <c r="BJ40">
        <v>3.11</v>
      </c>
      <c r="BK40">
        <v>4.5599999999999996</v>
      </c>
      <c r="BL40">
        <v>2</v>
      </c>
      <c r="BM40">
        <v>1.59</v>
      </c>
      <c r="BN40">
        <v>0.53</v>
      </c>
      <c r="BO40">
        <v>15.61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81.240000000000009</v>
      </c>
    </row>
    <row r="41" spans="1:75">
      <c r="A41" t="s">
        <v>83</v>
      </c>
      <c r="B41">
        <v>0</v>
      </c>
      <c r="C41">
        <v>32.340000000000003</v>
      </c>
      <c r="D41">
        <v>9.4499999999999993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89</v>
      </c>
      <c r="N41">
        <v>118.125</v>
      </c>
      <c r="O41">
        <v>123.66562500000001</v>
      </c>
      <c r="P41">
        <v>137.625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28.09872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39.088799999999999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27.635999999999999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81.240000000000009</v>
      </c>
      <c r="BA41">
        <f t="shared" si="1"/>
        <v>2845.8631089999999</v>
      </c>
      <c r="BD41">
        <v>24.08</v>
      </c>
      <c r="BE41">
        <v>7.63</v>
      </c>
      <c r="BF41">
        <v>0.39</v>
      </c>
      <c r="BG41">
        <v>4.09</v>
      </c>
      <c r="BH41">
        <v>5.81</v>
      </c>
      <c r="BI41">
        <v>4.78</v>
      </c>
      <c r="BJ41">
        <v>3.11</v>
      </c>
      <c r="BK41">
        <v>4.5599999999999996</v>
      </c>
      <c r="BL41">
        <v>2</v>
      </c>
      <c r="BM41">
        <v>1.59</v>
      </c>
      <c r="BN41">
        <v>0.53</v>
      </c>
      <c r="BO41">
        <v>15.61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81.240000000000009</v>
      </c>
    </row>
    <row r="42" spans="1:75">
      <c r="A42" t="s">
        <v>84</v>
      </c>
      <c r="B42">
        <v>0</v>
      </c>
      <c r="C42">
        <v>32.340000000000003</v>
      </c>
      <c r="D42">
        <v>9.4499999999999993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89</v>
      </c>
      <c r="N42">
        <v>118.125</v>
      </c>
      <c r="O42">
        <v>123.66562500000001</v>
      </c>
      <c r="P42">
        <v>137.625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28.09872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39.088799999999999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27.635999999999999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81.34</v>
      </c>
      <c r="BA42">
        <f t="shared" si="1"/>
        <v>2845.9631089999998</v>
      </c>
      <c r="BD42">
        <v>24.08</v>
      </c>
      <c r="BE42">
        <v>7.63</v>
      </c>
      <c r="BF42">
        <v>0.39</v>
      </c>
      <c r="BG42">
        <v>4.09</v>
      </c>
      <c r="BH42">
        <v>5.81</v>
      </c>
      <c r="BI42">
        <v>4.78</v>
      </c>
      <c r="BJ42">
        <v>3.11</v>
      </c>
      <c r="BK42">
        <v>4.62</v>
      </c>
      <c r="BL42">
        <v>2.04</v>
      </c>
      <c r="BM42">
        <v>1.59</v>
      </c>
      <c r="BN42">
        <v>0.53</v>
      </c>
      <c r="BO42">
        <v>15.61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81.34</v>
      </c>
    </row>
    <row r="43" spans="1:75">
      <c r="A43" t="s">
        <v>85</v>
      </c>
      <c r="B43">
        <v>0</v>
      </c>
      <c r="C43">
        <v>32.340000000000003</v>
      </c>
      <c r="D43">
        <v>9.4499999999999993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89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28.09872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39.088799999999999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81.34</v>
      </c>
      <c r="BA43">
        <f t="shared" si="1"/>
        <v>2845.6371090000002</v>
      </c>
      <c r="BD43">
        <v>24.08</v>
      </c>
      <c r="BE43">
        <v>7.63</v>
      </c>
      <c r="BF43">
        <v>0.39</v>
      </c>
      <c r="BG43">
        <v>4.09</v>
      </c>
      <c r="BH43">
        <v>5.81</v>
      </c>
      <c r="BI43">
        <v>4.78</v>
      </c>
      <c r="BJ43">
        <v>3.11</v>
      </c>
      <c r="BK43">
        <v>4.62</v>
      </c>
      <c r="BL43">
        <v>2.04</v>
      </c>
      <c r="BM43">
        <v>1.59</v>
      </c>
      <c r="BN43">
        <v>0.53</v>
      </c>
      <c r="BO43">
        <v>15.61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81.34</v>
      </c>
    </row>
    <row r="44" spans="1:75">
      <c r="A44" t="s">
        <v>86</v>
      </c>
      <c r="B44">
        <v>0</v>
      </c>
      <c r="C44">
        <v>32.340000000000003</v>
      </c>
      <c r="D44">
        <v>9.4499999999999993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89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28.09872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39.088799999999999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81.480000000000018</v>
      </c>
      <c r="BA44">
        <f t="shared" si="1"/>
        <v>2845.7771090000001</v>
      </c>
      <c r="BD44">
        <v>24.08</v>
      </c>
      <c r="BE44">
        <v>7.63</v>
      </c>
      <c r="BF44">
        <v>0.39</v>
      </c>
      <c r="BG44">
        <v>4.09</v>
      </c>
      <c r="BH44">
        <v>5.81</v>
      </c>
      <c r="BI44">
        <v>4.78</v>
      </c>
      <c r="BJ44">
        <v>3.11</v>
      </c>
      <c r="BK44">
        <v>4.7</v>
      </c>
      <c r="BL44">
        <v>2.1</v>
      </c>
      <c r="BM44">
        <v>1.59</v>
      </c>
      <c r="BN44">
        <v>0.53</v>
      </c>
      <c r="BO44">
        <v>15.61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81.480000000000018</v>
      </c>
    </row>
    <row r="45" spans="1:75">
      <c r="A45" t="s">
        <v>87</v>
      </c>
      <c r="B45">
        <v>0</v>
      </c>
      <c r="C45">
        <v>32.340000000000003</v>
      </c>
      <c r="D45">
        <v>9.4499999999999993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89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28.09872</v>
      </c>
      <c r="AB45">
        <v>39.510120000000001</v>
      </c>
      <c r="AC45">
        <v>29.062808</v>
      </c>
      <c r="AD45">
        <v>36.591700000000003</v>
      </c>
      <c r="AE45">
        <v>32.957704</v>
      </c>
      <c r="AF45">
        <v>6.4089999999999998</v>
      </c>
      <c r="AG45">
        <v>39.088799999999999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81.480000000000018</v>
      </c>
      <c r="BA45">
        <f t="shared" si="1"/>
        <v>2845.7771090000001</v>
      </c>
      <c r="BD45">
        <v>24.08</v>
      </c>
      <c r="BE45">
        <v>7.63</v>
      </c>
      <c r="BF45">
        <v>0.39</v>
      </c>
      <c r="BG45">
        <v>4.09</v>
      </c>
      <c r="BH45">
        <v>5.81</v>
      </c>
      <c r="BI45">
        <v>4.78</v>
      </c>
      <c r="BJ45">
        <v>3.11</v>
      </c>
      <c r="BK45">
        <v>4.7</v>
      </c>
      <c r="BL45">
        <v>2.1</v>
      </c>
      <c r="BM45">
        <v>1.59</v>
      </c>
      <c r="BN45">
        <v>0.53</v>
      </c>
      <c r="BO45">
        <v>15.61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81.480000000000018</v>
      </c>
    </row>
    <row r="46" spans="1:75">
      <c r="A46" t="s">
        <v>88</v>
      </c>
      <c r="B46">
        <v>0</v>
      </c>
      <c r="C46">
        <v>32.340000000000003</v>
      </c>
      <c r="D46">
        <v>9.4499999999999993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89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28.09872</v>
      </c>
      <c r="AB46">
        <v>39.510120000000001</v>
      </c>
      <c r="AC46">
        <v>29.062808</v>
      </c>
      <c r="AD46">
        <v>36.591700000000003</v>
      </c>
      <c r="AE46">
        <v>32.957704</v>
      </c>
      <c r="AF46">
        <v>6.4089999999999998</v>
      </c>
      <c r="AG46">
        <v>39.088799999999999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81.480000000000018</v>
      </c>
      <c r="BA46">
        <f t="shared" si="1"/>
        <v>2845.7771090000001</v>
      </c>
      <c r="BD46">
        <v>24.08</v>
      </c>
      <c r="BE46">
        <v>7.63</v>
      </c>
      <c r="BF46">
        <v>0.39</v>
      </c>
      <c r="BG46">
        <v>4.09</v>
      </c>
      <c r="BH46">
        <v>5.81</v>
      </c>
      <c r="BI46">
        <v>4.78</v>
      </c>
      <c r="BJ46">
        <v>3.11</v>
      </c>
      <c r="BK46">
        <v>4.7</v>
      </c>
      <c r="BL46">
        <v>2.1</v>
      </c>
      <c r="BM46">
        <v>1.59</v>
      </c>
      <c r="BN46">
        <v>0.53</v>
      </c>
      <c r="BO46">
        <v>15.61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81.480000000000018</v>
      </c>
    </row>
    <row r="47" spans="1:75">
      <c r="A47" t="s">
        <v>89</v>
      </c>
      <c r="B47">
        <v>0</v>
      </c>
      <c r="C47">
        <v>32.340000000000003</v>
      </c>
      <c r="D47">
        <v>9.4499999999999993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89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32.957704</v>
      </c>
      <c r="AF47">
        <v>6.4089999999999998</v>
      </c>
      <c r="AG47">
        <v>39.088799999999999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81.480000000000018</v>
      </c>
      <c r="BA47">
        <f t="shared" si="1"/>
        <v>2845.7771090000001</v>
      </c>
      <c r="BD47">
        <v>24.08</v>
      </c>
      <c r="BE47">
        <v>7.63</v>
      </c>
      <c r="BF47">
        <v>0.39</v>
      </c>
      <c r="BG47">
        <v>4.09</v>
      </c>
      <c r="BH47">
        <v>5.81</v>
      </c>
      <c r="BI47">
        <v>4.78</v>
      </c>
      <c r="BJ47">
        <v>3.11</v>
      </c>
      <c r="BK47">
        <v>4.7</v>
      </c>
      <c r="BL47">
        <v>2.1</v>
      </c>
      <c r="BM47">
        <v>1.59</v>
      </c>
      <c r="BN47">
        <v>0.53</v>
      </c>
      <c r="BO47">
        <v>15.61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81.480000000000018</v>
      </c>
    </row>
    <row r="48" spans="1:75">
      <c r="A48" t="s">
        <v>90</v>
      </c>
      <c r="B48">
        <v>0</v>
      </c>
      <c r="C48">
        <v>32.340000000000003</v>
      </c>
      <c r="D48">
        <v>9.4499999999999993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89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32.957704</v>
      </c>
      <c r="AF48">
        <v>6.4089999999999998</v>
      </c>
      <c r="AG48">
        <v>39.088799999999999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81.480000000000018</v>
      </c>
      <c r="BA48">
        <f t="shared" si="1"/>
        <v>2845.7771090000001</v>
      </c>
      <c r="BD48">
        <v>24.08</v>
      </c>
      <c r="BE48">
        <v>7.63</v>
      </c>
      <c r="BF48">
        <v>0.39</v>
      </c>
      <c r="BG48">
        <v>4.09</v>
      </c>
      <c r="BH48">
        <v>5.81</v>
      </c>
      <c r="BI48">
        <v>4.78</v>
      </c>
      <c r="BJ48">
        <v>3.11</v>
      </c>
      <c r="BK48">
        <v>4.7</v>
      </c>
      <c r="BL48">
        <v>2.1</v>
      </c>
      <c r="BM48">
        <v>1.59</v>
      </c>
      <c r="BN48">
        <v>0.53</v>
      </c>
      <c r="BO48">
        <v>15.61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81.480000000000018</v>
      </c>
    </row>
    <row r="49" spans="1:75">
      <c r="A49" t="s">
        <v>91</v>
      </c>
      <c r="B49">
        <v>0</v>
      </c>
      <c r="C49">
        <v>32.340000000000003</v>
      </c>
      <c r="D49">
        <v>9.4499999999999993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89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32.957704</v>
      </c>
      <c r="AF49">
        <v>6.4089999999999998</v>
      </c>
      <c r="AG49">
        <v>39.088799999999999</v>
      </c>
      <c r="AH49">
        <v>152.94049999999999</v>
      </c>
      <c r="AI49">
        <v>2.5459999999999998</v>
      </c>
      <c r="AJ49">
        <v>0</v>
      </c>
      <c r="AK49">
        <v>50.76</v>
      </c>
      <c r="AL49">
        <v>52.29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81.480000000000018</v>
      </c>
      <c r="BA49">
        <f t="shared" si="1"/>
        <v>2805.9725090000002</v>
      </c>
      <c r="BD49">
        <v>24.08</v>
      </c>
      <c r="BE49">
        <v>7.63</v>
      </c>
      <c r="BF49">
        <v>0.39</v>
      </c>
      <c r="BG49">
        <v>4.09</v>
      </c>
      <c r="BH49">
        <v>5.81</v>
      </c>
      <c r="BI49">
        <v>4.78</v>
      </c>
      <c r="BJ49">
        <v>3.11</v>
      </c>
      <c r="BK49">
        <v>4.7</v>
      </c>
      <c r="BL49">
        <v>2.1</v>
      </c>
      <c r="BM49">
        <v>1.59</v>
      </c>
      <c r="BN49">
        <v>0.53</v>
      </c>
      <c r="BO49">
        <v>15.61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81.480000000000018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89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32.957704</v>
      </c>
      <c r="AF50">
        <v>6.4089999999999998</v>
      </c>
      <c r="AG50">
        <v>39.088799999999999</v>
      </c>
      <c r="AH50">
        <v>152.94049999999999</v>
      </c>
      <c r="AI50">
        <v>2.5459999999999998</v>
      </c>
      <c r="AJ50">
        <v>0</v>
      </c>
      <c r="AK50">
        <v>50.76</v>
      </c>
      <c r="AL50">
        <v>52.29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81.480000000000018</v>
      </c>
      <c r="BA50">
        <f t="shared" si="1"/>
        <v>2805.6575090000006</v>
      </c>
      <c r="BD50">
        <v>24.08</v>
      </c>
      <c r="BE50">
        <v>7.63</v>
      </c>
      <c r="BF50">
        <v>0.39</v>
      </c>
      <c r="BG50">
        <v>4.09</v>
      </c>
      <c r="BH50">
        <v>5.81</v>
      </c>
      <c r="BI50">
        <v>4.78</v>
      </c>
      <c r="BJ50">
        <v>3.11</v>
      </c>
      <c r="BK50">
        <v>4.7</v>
      </c>
      <c r="BL50">
        <v>2.1</v>
      </c>
      <c r="BM50">
        <v>1.59</v>
      </c>
      <c r="BN50">
        <v>0.53</v>
      </c>
      <c r="BO50">
        <v>15.61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81.480000000000018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89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32.957704</v>
      </c>
      <c r="AF51">
        <v>6.4089999999999998</v>
      </c>
      <c r="AG51">
        <v>39.088799999999999</v>
      </c>
      <c r="AH51">
        <v>152.94049999999999</v>
      </c>
      <c r="AI51">
        <v>2.5459999999999998</v>
      </c>
      <c r="AJ51">
        <v>0</v>
      </c>
      <c r="AK51">
        <v>50.76</v>
      </c>
      <c r="AL51">
        <v>52.29</v>
      </c>
      <c r="AM51">
        <v>15.836040000000001</v>
      </c>
      <c r="AN51">
        <v>0.68867999999999996</v>
      </c>
      <c r="AO51">
        <v>28.812000000000001</v>
      </c>
      <c r="AP51">
        <v>11.529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81.480000000000018</v>
      </c>
      <c r="BA51">
        <f t="shared" si="1"/>
        <v>2805.0695090000004</v>
      </c>
      <c r="BD51">
        <v>24.08</v>
      </c>
      <c r="BE51">
        <v>7.63</v>
      </c>
      <c r="BF51">
        <v>0.39</v>
      </c>
      <c r="BG51">
        <v>4.09</v>
      </c>
      <c r="BH51">
        <v>5.81</v>
      </c>
      <c r="BI51">
        <v>4.78</v>
      </c>
      <c r="BJ51">
        <v>3.11</v>
      </c>
      <c r="BK51">
        <v>4.7</v>
      </c>
      <c r="BL51">
        <v>2.1</v>
      </c>
      <c r="BM51">
        <v>1.59</v>
      </c>
      <c r="BN51">
        <v>0.53</v>
      </c>
      <c r="BO51">
        <v>15.61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81.480000000000018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89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32.957704</v>
      </c>
      <c r="AF52">
        <v>6.4089999999999998</v>
      </c>
      <c r="AG52">
        <v>39.088799999999999</v>
      </c>
      <c r="AH52">
        <v>152.94049999999999</v>
      </c>
      <c r="AI52">
        <v>2.5459999999999998</v>
      </c>
      <c r="AJ52">
        <v>0</v>
      </c>
      <c r="AK52">
        <v>50.76</v>
      </c>
      <c r="AL52">
        <v>72.043999999999997</v>
      </c>
      <c r="AM52">
        <v>15.836040000000001</v>
      </c>
      <c r="AN52">
        <v>0.68867999999999996</v>
      </c>
      <c r="AO52">
        <v>28.812000000000001</v>
      </c>
      <c r="AP52">
        <v>11.529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81.480000000000018</v>
      </c>
      <c r="BA52">
        <f t="shared" si="1"/>
        <v>2824.8235090000003</v>
      </c>
      <c r="BD52">
        <v>24.08</v>
      </c>
      <c r="BE52">
        <v>7.63</v>
      </c>
      <c r="BF52">
        <v>0.39</v>
      </c>
      <c r="BG52">
        <v>4.09</v>
      </c>
      <c r="BH52">
        <v>5.81</v>
      </c>
      <c r="BI52">
        <v>4.78</v>
      </c>
      <c r="BJ52">
        <v>3.11</v>
      </c>
      <c r="BK52">
        <v>4.7</v>
      </c>
      <c r="BL52">
        <v>2.1</v>
      </c>
      <c r="BM52">
        <v>1.59</v>
      </c>
      <c r="BN52">
        <v>0.53</v>
      </c>
      <c r="BO52">
        <v>15.61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81.480000000000018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89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32.957704</v>
      </c>
      <c r="AF53">
        <v>6.4089999999999998</v>
      </c>
      <c r="AG53">
        <v>39.088799999999999</v>
      </c>
      <c r="AH53">
        <v>152.94049999999999</v>
      </c>
      <c r="AI53">
        <v>2.5459999999999998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28.812000000000001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81.480000000000018</v>
      </c>
      <c r="BA53">
        <f t="shared" si="1"/>
        <v>2836.4435090000006</v>
      </c>
      <c r="BD53">
        <v>24.08</v>
      </c>
      <c r="BE53">
        <v>7.63</v>
      </c>
      <c r="BF53">
        <v>0.39</v>
      </c>
      <c r="BG53">
        <v>4.09</v>
      </c>
      <c r="BH53">
        <v>5.81</v>
      </c>
      <c r="BI53">
        <v>4.78</v>
      </c>
      <c r="BJ53">
        <v>3.11</v>
      </c>
      <c r="BK53">
        <v>4.7</v>
      </c>
      <c r="BL53">
        <v>2.1</v>
      </c>
      <c r="BM53">
        <v>1.59</v>
      </c>
      <c r="BN53">
        <v>0.53</v>
      </c>
      <c r="BO53">
        <v>15.61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81.480000000000018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89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12.936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32.957704</v>
      </c>
      <c r="AF54">
        <v>6.4089999999999998</v>
      </c>
      <c r="AG54">
        <v>39.088799999999999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28.812000000000001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81.31</v>
      </c>
      <c r="BA54">
        <f t="shared" si="1"/>
        <v>2848.8319090000009</v>
      </c>
      <c r="BD54">
        <v>24.08</v>
      </c>
      <c r="BE54">
        <v>7.63</v>
      </c>
      <c r="BF54">
        <v>0.39</v>
      </c>
      <c r="BG54">
        <v>4.09</v>
      </c>
      <c r="BH54">
        <v>5.81</v>
      </c>
      <c r="BI54">
        <v>4.78</v>
      </c>
      <c r="BJ54">
        <v>3.11</v>
      </c>
      <c r="BK54">
        <v>4.5999999999999996</v>
      </c>
      <c r="BL54">
        <v>2.0299999999999998</v>
      </c>
      <c r="BM54">
        <v>1.59</v>
      </c>
      <c r="BN54">
        <v>0.53</v>
      </c>
      <c r="BO54">
        <v>15.61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81.31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89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32.957704</v>
      </c>
      <c r="AF55">
        <v>8.8740000000000006</v>
      </c>
      <c r="AG55">
        <v>39.088799999999999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28.812000000000001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81.31</v>
      </c>
      <c r="BA55">
        <f t="shared" si="1"/>
        <v>2851.4685090000003</v>
      </c>
      <c r="BD55">
        <v>24.08</v>
      </c>
      <c r="BE55">
        <v>7.63</v>
      </c>
      <c r="BF55">
        <v>0.39</v>
      </c>
      <c r="BG55">
        <v>4.09</v>
      </c>
      <c r="BH55">
        <v>5.81</v>
      </c>
      <c r="BI55">
        <v>4.78</v>
      </c>
      <c r="BJ55">
        <v>3.11</v>
      </c>
      <c r="BK55">
        <v>4.5999999999999996</v>
      </c>
      <c r="BL55">
        <v>2.0299999999999998</v>
      </c>
      <c r="BM55">
        <v>1.59</v>
      </c>
      <c r="BN55">
        <v>0.53</v>
      </c>
      <c r="BO55">
        <v>15.61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81.31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89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32.957704</v>
      </c>
      <c r="AF56">
        <v>8.8740000000000006</v>
      </c>
      <c r="AG56">
        <v>39.088799999999999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28.812000000000001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81.31</v>
      </c>
      <c r="BA56">
        <f t="shared" si="1"/>
        <v>2851.4685090000003</v>
      </c>
      <c r="BD56">
        <v>24.08</v>
      </c>
      <c r="BE56">
        <v>7.63</v>
      </c>
      <c r="BF56">
        <v>0.39</v>
      </c>
      <c r="BG56">
        <v>4.09</v>
      </c>
      <c r="BH56">
        <v>5.81</v>
      </c>
      <c r="BI56">
        <v>4.78</v>
      </c>
      <c r="BJ56">
        <v>3.11</v>
      </c>
      <c r="BK56">
        <v>4.5999999999999996</v>
      </c>
      <c r="BL56">
        <v>2.0299999999999998</v>
      </c>
      <c r="BM56">
        <v>1.59</v>
      </c>
      <c r="BN56">
        <v>0.53</v>
      </c>
      <c r="BO56">
        <v>15.61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81.31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89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19.75</v>
      </c>
      <c r="AB57">
        <v>39.510120000000001</v>
      </c>
      <c r="AC57">
        <v>29.062808</v>
      </c>
      <c r="AD57">
        <v>36.591700000000003</v>
      </c>
      <c r="AE57">
        <v>32.957704</v>
      </c>
      <c r="AF57">
        <v>8.8740000000000006</v>
      </c>
      <c r="AG57">
        <v>39.088799999999999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28.812000000000001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81.34</v>
      </c>
      <c r="BA57">
        <f t="shared" si="1"/>
        <v>2843.1497890000005</v>
      </c>
      <c r="BD57">
        <v>24.08</v>
      </c>
      <c r="BE57">
        <v>7.63</v>
      </c>
      <c r="BF57">
        <v>0.42</v>
      </c>
      <c r="BG57">
        <v>4.09</v>
      </c>
      <c r="BH57">
        <v>5.81</v>
      </c>
      <c r="BI57">
        <v>4.78</v>
      </c>
      <c r="BJ57">
        <v>3.11</v>
      </c>
      <c r="BK57">
        <v>4.5999999999999996</v>
      </c>
      <c r="BL57">
        <v>2.0299999999999998</v>
      </c>
      <c r="BM57">
        <v>1.59</v>
      </c>
      <c r="BN57">
        <v>0.53</v>
      </c>
      <c r="BO57">
        <v>15.61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81.34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89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13.983000000000001</v>
      </c>
      <c r="AB58">
        <v>39.510120000000001</v>
      </c>
      <c r="AC58">
        <v>29.062808</v>
      </c>
      <c r="AD58">
        <v>36.591700000000003</v>
      </c>
      <c r="AE58">
        <v>32.957704</v>
      </c>
      <c r="AF58">
        <v>8.8740000000000006</v>
      </c>
      <c r="AG58">
        <v>39.088799999999999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28.812000000000001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81.34</v>
      </c>
      <c r="BA58">
        <f t="shared" si="1"/>
        <v>2837.3827890000007</v>
      </c>
      <c r="BD58">
        <v>24.08</v>
      </c>
      <c r="BE58">
        <v>7.63</v>
      </c>
      <c r="BF58">
        <v>0.42</v>
      </c>
      <c r="BG58">
        <v>4.09</v>
      </c>
      <c r="BH58">
        <v>5.81</v>
      </c>
      <c r="BI58">
        <v>4.78</v>
      </c>
      <c r="BJ58">
        <v>3.11</v>
      </c>
      <c r="BK58">
        <v>4.5999999999999996</v>
      </c>
      <c r="BL58">
        <v>2.0299999999999998</v>
      </c>
      <c r="BM58">
        <v>1.59</v>
      </c>
      <c r="BN58">
        <v>0.53</v>
      </c>
      <c r="BO58">
        <v>15.61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81.34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89</v>
      </c>
      <c r="N59">
        <v>118.125</v>
      </c>
      <c r="O59">
        <v>123.66562500000001</v>
      </c>
      <c r="P59">
        <v>137.625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13.983000000000001</v>
      </c>
      <c r="AB59">
        <v>39.510120000000001</v>
      </c>
      <c r="AC59">
        <v>29.062808</v>
      </c>
      <c r="AD59">
        <v>36.591700000000003</v>
      </c>
      <c r="AE59">
        <v>32.957704</v>
      </c>
      <c r="AF59">
        <v>8.8740000000000006</v>
      </c>
      <c r="AG59">
        <v>39.088799999999999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15.836040000000001</v>
      </c>
      <c r="AN59">
        <v>0.68867999999999996</v>
      </c>
      <c r="AO59">
        <v>28.812000000000001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81.319999999999993</v>
      </c>
      <c r="BA59">
        <f t="shared" si="1"/>
        <v>2832.6883890000004</v>
      </c>
      <c r="BD59">
        <v>24.08</v>
      </c>
      <c r="BE59">
        <v>7.63</v>
      </c>
      <c r="BF59">
        <v>0.42</v>
      </c>
      <c r="BG59">
        <v>4.09</v>
      </c>
      <c r="BH59">
        <v>5.81</v>
      </c>
      <c r="BI59">
        <v>4.78</v>
      </c>
      <c r="BJ59">
        <v>3.11</v>
      </c>
      <c r="BK59">
        <v>4.5999999999999996</v>
      </c>
      <c r="BL59">
        <v>2.0299999999999998</v>
      </c>
      <c r="BM59">
        <v>1.59</v>
      </c>
      <c r="BN59">
        <v>0.53</v>
      </c>
      <c r="BO59">
        <v>15.61</v>
      </c>
      <c r="BP59">
        <v>0</v>
      </c>
      <c r="BQ59">
        <v>4.45</v>
      </c>
      <c r="BR59">
        <v>2.13</v>
      </c>
      <c r="BS59">
        <v>0.46</v>
      </c>
      <c r="BT59">
        <v>0</v>
      </c>
      <c r="BU59">
        <v>0</v>
      </c>
      <c r="BV59">
        <v>0</v>
      </c>
      <c r="BW59">
        <f t="shared" si="2"/>
        <v>81.319999999999993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89</v>
      </c>
      <c r="N60">
        <v>118.125</v>
      </c>
      <c r="O60">
        <v>123.66562500000001</v>
      </c>
      <c r="P60">
        <v>137.625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13.983000000000001</v>
      </c>
      <c r="AB60">
        <v>39.510120000000001</v>
      </c>
      <c r="AC60">
        <v>29.062808</v>
      </c>
      <c r="AD60">
        <v>36.591700000000003</v>
      </c>
      <c r="AE60">
        <v>32.957704</v>
      </c>
      <c r="AF60">
        <v>8.8740000000000006</v>
      </c>
      <c r="AG60">
        <v>39.088799999999999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15.836040000000001</v>
      </c>
      <c r="AN60">
        <v>0.68867999999999996</v>
      </c>
      <c r="AO60">
        <v>28.812000000000001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81.319999999999993</v>
      </c>
      <c r="BA60">
        <f t="shared" si="1"/>
        <v>2832.6883890000004</v>
      </c>
      <c r="BD60">
        <v>24.08</v>
      </c>
      <c r="BE60">
        <v>7.63</v>
      </c>
      <c r="BF60">
        <v>0.42</v>
      </c>
      <c r="BG60">
        <v>4.09</v>
      </c>
      <c r="BH60">
        <v>5.81</v>
      </c>
      <c r="BI60">
        <v>4.78</v>
      </c>
      <c r="BJ60">
        <v>3.11</v>
      </c>
      <c r="BK60">
        <v>4.5999999999999996</v>
      </c>
      <c r="BL60">
        <v>2.0299999999999998</v>
      </c>
      <c r="BM60">
        <v>1.59</v>
      </c>
      <c r="BN60">
        <v>0.53</v>
      </c>
      <c r="BO60">
        <v>15.61</v>
      </c>
      <c r="BP60">
        <v>0</v>
      </c>
      <c r="BQ60">
        <v>4.45</v>
      </c>
      <c r="BR60">
        <v>2.13</v>
      </c>
      <c r="BS60">
        <v>0.46</v>
      </c>
      <c r="BT60">
        <v>0</v>
      </c>
      <c r="BU60">
        <v>0</v>
      </c>
      <c r="BV60">
        <v>0</v>
      </c>
      <c r="BW60">
        <f t="shared" si="2"/>
        <v>81.319999999999993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89</v>
      </c>
      <c r="N61">
        <v>118.125</v>
      </c>
      <c r="O61">
        <v>123.66562500000001</v>
      </c>
      <c r="P61">
        <v>137.625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13.983000000000001</v>
      </c>
      <c r="AB61">
        <v>39.510120000000001</v>
      </c>
      <c r="AC61">
        <v>29.062808</v>
      </c>
      <c r="AD61">
        <v>36.591700000000003</v>
      </c>
      <c r="AE61">
        <v>32.957704</v>
      </c>
      <c r="AF61">
        <v>8.8740000000000006</v>
      </c>
      <c r="AG61">
        <v>39.088799999999999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28.812000000000001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81.319999999999993</v>
      </c>
      <c r="BA61">
        <f t="shared" si="1"/>
        <v>2826.1345890000007</v>
      </c>
      <c r="BD61">
        <v>24.08</v>
      </c>
      <c r="BE61">
        <v>7.63</v>
      </c>
      <c r="BF61">
        <v>0.42</v>
      </c>
      <c r="BG61">
        <v>4.09</v>
      </c>
      <c r="BH61">
        <v>5.81</v>
      </c>
      <c r="BI61">
        <v>4.78</v>
      </c>
      <c r="BJ61">
        <v>3.11</v>
      </c>
      <c r="BK61">
        <v>4.5999999999999996</v>
      </c>
      <c r="BL61">
        <v>2.0299999999999998</v>
      </c>
      <c r="BM61">
        <v>1.59</v>
      </c>
      <c r="BN61">
        <v>0.53</v>
      </c>
      <c r="BO61">
        <v>15.61</v>
      </c>
      <c r="BP61">
        <v>0</v>
      </c>
      <c r="BQ61">
        <v>4.45</v>
      </c>
      <c r="BR61">
        <v>2.13</v>
      </c>
      <c r="BS61">
        <v>0.46</v>
      </c>
      <c r="BT61">
        <v>0</v>
      </c>
      <c r="BU61">
        <v>0</v>
      </c>
      <c r="BV61">
        <v>0</v>
      </c>
      <c r="BW61">
        <f t="shared" si="2"/>
        <v>81.319999999999993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89</v>
      </c>
      <c r="N62">
        <v>118.125</v>
      </c>
      <c r="O62">
        <v>123.66562500000001</v>
      </c>
      <c r="P62">
        <v>137.625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36.591700000000003</v>
      </c>
      <c r="AE62">
        <v>32.957704</v>
      </c>
      <c r="AF62">
        <v>8.8740000000000006</v>
      </c>
      <c r="AG62">
        <v>39.088799999999999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28.812000000000001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81.22</v>
      </c>
      <c r="BA62">
        <f t="shared" si="1"/>
        <v>2826.0345890000003</v>
      </c>
      <c r="BD62">
        <v>24.08</v>
      </c>
      <c r="BE62">
        <v>7.63</v>
      </c>
      <c r="BF62">
        <v>0.42</v>
      </c>
      <c r="BG62">
        <v>4.09</v>
      </c>
      <c r="BH62">
        <v>5.81</v>
      </c>
      <c r="BI62">
        <v>4.78</v>
      </c>
      <c r="BJ62">
        <v>3.11</v>
      </c>
      <c r="BK62">
        <v>4.54</v>
      </c>
      <c r="BL62">
        <v>1.99</v>
      </c>
      <c r="BM62">
        <v>1.59</v>
      </c>
      <c r="BN62">
        <v>0.53</v>
      </c>
      <c r="BO62">
        <v>15.61</v>
      </c>
      <c r="BP62">
        <v>0</v>
      </c>
      <c r="BQ62">
        <v>4.45</v>
      </c>
      <c r="BR62">
        <v>2.13</v>
      </c>
      <c r="BS62">
        <v>0.46</v>
      </c>
      <c r="BT62">
        <v>0</v>
      </c>
      <c r="BU62">
        <v>0</v>
      </c>
      <c r="BV62">
        <v>0</v>
      </c>
      <c r="BW62">
        <f t="shared" si="2"/>
        <v>81.22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89</v>
      </c>
      <c r="N63">
        <v>118.125</v>
      </c>
      <c r="O63">
        <v>123.66562500000001</v>
      </c>
      <c r="P63">
        <v>137.625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8.8740000000000006</v>
      </c>
      <c r="AG63">
        <v>39.088799999999999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28.812000000000001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81.22</v>
      </c>
      <c r="BA63">
        <f t="shared" si="1"/>
        <v>2826.0345890000003</v>
      </c>
      <c r="BD63">
        <v>24.08</v>
      </c>
      <c r="BE63">
        <v>7.63</v>
      </c>
      <c r="BF63">
        <v>0.42</v>
      </c>
      <c r="BG63">
        <v>4.09</v>
      </c>
      <c r="BH63">
        <v>5.81</v>
      </c>
      <c r="BI63">
        <v>4.78</v>
      </c>
      <c r="BJ63">
        <v>3.11</v>
      </c>
      <c r="BK63">
        <v>4.54</v>
      </c>
      <c r="BL63">
        <v>1.99</v>
      </c>
      <c r="BM63">
        <v>1.59</v>
      </c>
      <c r="BN63">
        <v>0.53</v>
      </c>
      <c r="BO63">
        <v>15.61</v>
      </c>
      <c r="BP63">
        <v>0</v>
      </c>
      <c r="BQ63">
        <v>4.45</v>
      </c>
      <c r="BR63">
        <v>2.13</v>
      </c>
      <c r="BS63">
        <v>0.46</v>
      </c>
      <c r="BT63">
        <v>0</v>
      </c>
      <c r="BU63">
        <v>0</v>
      </c>
      <c r="BV63">
        <v>0</v>
      </c>
      <c r="BW63">
        <f t="shared" si="2"/>
        <v>81.22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89</v>
      </c>
      <c r="N64">
        <v>118.125</v>
      </c>
      <c r="O64">
        <v>123.66562500000001</v>
      </c>
      <c r="P64">
        <v>137.625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8.8740000000000006</v>
      </c>
      <c r="AG64">
        <v>39.088799999999999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28.812000000000001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81.22</v>
      </c>
      <c r="BA64">
        <f t="shared" si="1"/>
        <v>2826.0345890000003</v>
      </c>
      <c r="BD64">
        <v>24.08</v>
      </c>
      <c r="BE64">
        <v>7.63</v>
      </c>
      <c r="BF64">
        <v>0.42</v>
      </c>
      <c r="BG64">
        <v>4.09</v>
      </c>
      <c r="BH64">
        <v>5.81</v>
      </c>
      <c r="BI64">
        <v>4.78</v>
      </c>
      <c r="BJ64">
        <v>3.11</v>
      </c>
      <c r="BK64">
        <v>4.54</v>
      </c>
      <c r="BL64">
        <v>1.99</v>
      </c>
      <c r="BM64">
        <v>1.59</v>
      </c>
      <c r="BN64">
        <v>0.53</v>
      </c>
      <c r="BO64">
        <v>15.61</v>
      </c>
      <c r="BP64">
        <v>0</v>
      </c>
      <c r="BQ64">
        <v>4.45</v>
      </c>
      <c r="BR64">
        <v>2.13</v>
      </c>
      <c r="BS64">
        <v>0.46</v>
      </c>
      <c r="BT64">
        <v>0</v>
      </c>
      <c r="BU64">
        <v>0</v>
      </c>
      <c r="BV64">
        <v>0</v>
      </c>
      <c r="BW64">
        <f t="shared" si="2"/>
        <v>81.22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89</v>
      </c>
      <c r="N65">
        <v>118.125</v>
      </c>
      <c r="O65">
        <v>123.66562500000001</v>
      </c>
      <c r="P65">
        <v>137.625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8.8740000000000006</v>
      </c>
      <c r="AG65">
        <v>39.088799999999999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28.812000000000001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81.240000000000009</v>
      </c>
      <c r="BA65">
        <f t="shared" si="1"/>
        <v>2826.0545890000003</v>
      </c>
      <c r="BD65">
        <v>24.08</v>
      </c>
      <c r="BE65">
        <v>7.63</v>
      </c>
      <c r="BF65">
        <v>0.42</v>
      </c>
      <c r="BG65">
        <v>4.09</v>
      </c>
      <c r="BH65">
        <v>5.81</v>
      </c>
      <c r="BI65">
        <v>4.78</v>
      </c>
      <c r="BJ65">
        <v>3.11</v>
      </c>
      <c r="BK65">
        <v>4.54</v>
      </c>
      <c r="BL65">
        <v>1.99</v>
      </c>
      <c r="BM65">
        <v>1.59</v>
      </c>
      <c r="BN65">
        <v>0.53</v>
      </c>
      <c r="BO65">
        <v>15.61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81.240000000000009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89</v>
      </c>
      <c r="N66">
        <v>118.125</v>
      </c>
      <c r="O66">
        <v>123.66562500000001</v>
      </c>
      <c r="P66">
        <v>137.625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8.8740000000000006</v>
      </c>
      <c r="AG66">
        <v>39.088799999999999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28.812000000000001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81.240000000000009</v>
      </c>
      <c r="BA66">
        <f t="shared" si="1"/>
        <v>2826.0545890000003</v>
      </c>
      <c r="BD66">
        <v>24.08</v>
      </c>
      <c r="BE66">
        <v>7.63</v>
      </c>
      <c r="BF66">
        <v>0.42</v>
      </c>
      <c r="BG66">
        <v>4.09</v>
      </c>
      <c r="BH66">
        <v>5.81</v>
      </c>
      <c r="BI66">
        <v>4.78</v>
      </c>
      <c r="BJ66">
        <v>3.11</v>
      </c>
      <c r="BK66">
        <v>4.54</v>
      </c>
      <c r="BL66">
        <v>1.99</v>
      </c>
      <c r="BM66">
        <v>1.59</v>
      </c>
      <c r="BN66">
        <v>0.53</v>
      </c>
      <c r="BO66">
        <v>15.61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81.240000000000009</v>
      </c>
    </row>
    <row r="67" spans="1:75">
      <c r="A67" t="s">
        <v>109</v>
      </c>
      <c r="B67">
        <v>0</v>
      </c>
      <c r="C67">
        <v>32.340000000000003</v>
      </c>
      <c r="D67">
        <v>9.4499999999999993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89</v>
      </c>
      <c r="N67">
        <v>118.125</v>
      </c>
      <c r="O67">
        <v>123.66562500000001</v>
      </c>
      <c r="P67">
        <v>137.625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32.957704</v>
      </c>
      <c r="AF67">
        <v>8.8740000000000006</v>
      </c>
      <c r="AG67">
        <v>39.088799999999999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28.812000000000001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81.240000000000009</v>
      </c>
      <c r="BA67">
        <f t="shared" si="1"/>
        <v>2813.6395890000003</v>
      </c>
      <c r="BD67">
        <v>24.08</v>
      </c>
      <c r="BE67">
        <v>7.63</v>
      </c>
      <c r="BF67">
        <v>0.42</v>
      </c>
      <c r="BG67">
        <v>4.09</v>
      </c>
      <c r="BH67">
        <v>5.81</v>
      </c>
      <c r="BI67">
        <v>4.78</v>
      </c>
      <c r="BJ67">
        <v>3.11</v>
      </c>
      <c r="BK67">
        <v>4.54</v>
      </c>
      <c r="BL67">
        <v>1.99</v>
      </c>
      <c r="BM67">
        <v>1.59</v>
      </c>
      <c r="BN67">
        <v>0.53</v>
      </c>
      <c r="BO67">
        <v>15.61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81.240000000000009</v>
      </c>
    </row>
    <row r="68" spans="1:75">
      <c r="A68" t="s">
        <v>110</v>
      </c>
      <c r="B68">
        <v>0</v>
      </c>
      <c r="C68">
        <v>32.340000000000003</v>
      </c>
      <c r="D68">
        <v>9.4499999999999993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89</v>
      </c>
      <c r="N68">
        <v>118.125</v>
      </c>
      <c r="O68">
        <v>123.66562500000001</v>
      </c>
      <c r="P68">
        <v>137.625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32.957704</v>
      </c>
      <c r="AF68">
        <v>8.8740000000000006</v>
      </c>
      <c r="AG68">
        <v>39.088799999999999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28.812000000000001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81.240000000000009</v>
      </c>
      <c r="BA68">
        <f t="shared" ref="BA68:BA98" si="4">SUM(B68:AZ68)</f>
        <v>2813.6395890000003</v>
      </c>
      <c r="BD68">
        <v>24.08</v>
      </c>
      <c r="BE68">
        <v>7.63</v>
      </c>
      <c r="BF68">
        <v>0.42</v>
      </c>
      <c r="BG68">
        <v>4.09</v>
      </c>
      <c r="BH68">
        <v>5.81</v>
      </c>
      <c r="BI68">
        <v>4.78</v>
      </c>
      <c r="BJ68">
        <v>3.11</v>
      </c>
      <c r="BK68">
        <v>4.54</v>
      </c>
      <c r="BL68">
        <v>1.99</v>
      </c>
      <c r="BM68">
        <v>1.59</v>
      </c>
      <c r="BN68">
        <v>0.53</v>
      </c>
      <c r="BO68">
        <v>15.61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81.240000000000009</v>
      </c>
    </row>
    <row r="69" spans="1:75">
      <c r="A69" t="s">
        <v>111</v>
      </c>
      <c r="B69">
        <v>0</v>
      </c>
      <c r="C69">
        <v>32.340000000000003</v>
      </c>
      <c r="D69">
        <v>9.4499999999999993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89</v>
      </c>
      <c r="N69">
        <v>118.125</v>
      </c>
      <c r="O69">
        <v>123.66562500000001</v>
      </c>
      <c r="P69">
        <v>137.625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32.957704</v>
      </c>
      <c r="AF69">
        <v>8.8740000000000006</v>
      </c>
      <c r="AG69">
        <v>39.088799999999999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28.812000000000001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81.240000000000009</v>
      </c>
      <c r="BA69">
        <f t="shared" si="4"/>
        <v>2813.6395890000003</v>
      </c>
      <c r="BD69">
        <v>24.08</v>
      </c>
      <c r="BE69">
        <v>7.63</v>
      </c>
      <c r="BF69">
        <v>0.42</v>
      </c>
      <c r="BG69">
        <v>4.09</v>
      </c>
      <c r="BH69">
        <v>5.81</v>
      </c>
      <c r="BI69">
        <v>4.78</v>
      </c>
      <c r="BJ69">
        <v>3.11</v>
      </c>
      <c r="BK69">
        <v>4.54</v>
      </c>
      <c r="BL69">
        <v>1.99</v>
      </c>
      <c r="BM69">
        <v>1.59</v>
      </c>
      <c r="BN69">
        <v>0.53</v>
      </c>
      <c r="BO69">
        <v>15.61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81.240000000000009</v>
      </c>
    </row>
    <row r="70" spans="1:75">
      <c r="A70" t="s">
        <v>112</v>
      </c>
      <c r="B70">
        <v>0</v>
      </c>
      <c r="C70">
        <v>32.340000000000003</v>
      </c>
      <c r="D70">
        <v>9.4499999999999993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89</v>
      </c>
      <c r="N70">
        <v>118.125</v>
      </c>
      <c r="O70">
        <v>123.66562500000001</v>
      </c>
      <c r="P70">
        <v>137.625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32.957704</v>
      </c>
      <c r="AF70">
        <v>8.8740000000000006</v>
      </c>
      <c r="AG70">
        <v>39.088799999999999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28.812000000000001</v>
      </c>
      <c r="AP70">
        <v>11.529</v>
      </c>
      <c r="AQ70">
        <v>0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81.240000000000009</v>
      </c>
      <c r="BA70">
        <f t="shared" si="4"/>
        <v>2813.6395890000003</v>
      </c>
      <c r="BD70">
        <v>24.08</v>
      </c>
      <c r="BE70">
        <v>7.63</v>
      </c>
      <c r="BF70">
        <v>0.42</v>
      </c>
      <c r="BG70">
        <v>4.09</v>
      </c>
      <c r="BH70">
        <v>5.81</v>
      </c>
      <c r="BI70">
        <v>4.78</v>
      </c>
      <c r="BJ70">
        <v>3.11</v>
      </c>
      <c r="BK70">
        <v>4.54</v>
      </c>
      <c r="BL70">
        <v>1.99</v>
      </c>
      <c r="BM70">
        <v>1.59</v>
      </c>
      <c r="BN70">
        <v>0.53</v>
      </c>
      <c r="BO70">
        <v>15.61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81.240000000000009</v>
      </c>
    </row>
    <row r="71" spans="1:75">
      <c r="A71" t="s">
        <v>113</v>
      </c>
      <c r="B71">
        <v>0</v>
      </c>
      <c r="C71">
        <v>32.340000000000003</v>
      </c>
      <c r="D71">
        <v>9.4499999999999993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89</v>
      </c>
      <c r="N71">
        <v>118.125</v>
      </c>
      <c r="O71">
        <v>123.66562500000001</v>
      </c>
      <c r="P71">
        <v>137.625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36.591700000000003</v>
      </c>
      <c r="AE71">
        <v>32.957704</v>
      </c>
      <c r="AF71">
        <v>8.8740000000000006</v>
      </c>
      <c r="AG71">
        <v>39.088799999999999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28.812000000000001</v>
      </c>
      <c r="AP71">
        <v>11.529</v>
      </c>
      <c r="AQ71">
        <v>0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81.240000000000009</v>
      </c>
      <c r="BA71">
        <f t="shared" si="4"/>
        <v>2813.6395890000003</v>
      </c>
      <c r="BD71">
        <v>24.08</v>
      </c>
      <c r="BE71">
        <v>7.63</v>
      </c>
      <c r="BF71">
        <v>0.42</v>
      </c>
      <c r="BG71">
        <v>4.09</v>
      </c>
      <c r="BH71">
        <v>5.81</v>
      </c>
      <c r="BI71">
        <v>4.78</v>
      </c>
      <c r="BJ71">
        <v>3.11</v>
      </c>
      <c r="BK71">
        <v>4.54</v>
      </c>
      <c r="BL71">
        <v>1.99</v>
      </c>
      <c r="BM71">
        <v>1.59</v>
      </c>
      <c r="BN71">
        <v>0.53</v>
      </c>
      <c r="BO71">
        <v>15.61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81.240000000000009</v>
      </c>
    </row>
    <row r="72" spans="1:75">
      <c r="A72" t="s">
        <v>114</v>
      </c>
      <c r="B72">
        <v>0</v>
      </c>
      <c r="C72">
        <v>32.340000000000003</v>
      </c>
      <c r="D72">
        <v>9.4499999999999993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89</v>
      </c>
      <c r="N72">
        <v>118.125</v>
      </c>
      <c r="O72">
        <v>123.66562500000001</v>
      </c>
      <c r="P72">
        <v>137.625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13.983000000000001</v>
      </c>
      <c r="AB72">
        <v>39.510120000000001</v>
      </c>
      <c r="AC72">
        <v>29.062808</v>
      </c>
      <c r="AD72">
        <v>36.591700000000003</v>
      </c>
      <c r="AE72">
        <v>32.957704</v>
      </c>
      <c r="AF72">
        <v>8.8740000000000006</v>
      </c>
      <c r="AG72">
        <v>39.088799999999999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28.812000000000001</v>
      </c>
      <c r="AP72">
        <v>11.529</v>
      </c>
      <c r="AQ72">
        <v>11.34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81.240000000000009</v>
      </c>
      <c r="BA72">
        <f t="shared" si="4"/>
        <v>2824.9795890000005</v>
      </c>
      <c r="BD72">
        <v>24.08</v>
      </c>
      <c r="BE72">
        <v>7.63</v>
      </c>
      <c r="BF72">
        <v>0.42</v>
      </c>
      <c r="BG72">
        <v>4.09</v>
      </c>
      <c r="BH72">
        <v>5.81</v>
      </c>
      <c r="BI72">
        <v>4.78</v>
      </c>
      <c r="BJ72">
        <v>3.11</v>
      </c>
      <c r="BK72">
        <v>4.54</v>
      </c>
      <c r="BL72">
        <v>1.99</v>
      </c>
      <c r="BM72">
        <v>1.59</v>
      </c>
      <c r="BN72">
        <v>0.53</v>
      </c>
      <c r="BO72">
        <v>15.61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81.240000000000009</v>
      </c>
    </row>
    <row r="73" spans="1:75">
      <c r="A73" t="s">
        <v>115</v>
      </c>
      <c r="B73">
        <v>0</v>
      </c>
      <c r="C73">
        <v>32.340000000000003</v>
      </c>
      <c r="D73">
        <v>9.4499999999999993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89</v>
      </c>
      <c r="N73">
        <v>118.125</v>
      </c>
      <c r="O73">
        <v>123.66562500000001</v>
      </c>
      <c r="P73">
        <v>137.625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13.983000000000001</v>
      </c>
      <c r="AB73">
        <v>39.510120000000001</v>
      </c>
      <c r="AC73">
        <v>29.062808</v>
      </c>
      <c r="AD73">
        <v>36.591700000000003</v>
      </c>
      <c r="AE73">
        <v>32.957704</v>
      </c>
      <c r="AF73">
        <v>8.8740000000000006</v>
      </c>
      <c r="AG73">
        <v>39.088799999999999</v>
      </c>
      <c r="AH73">
        <v>152.94049999999999</v>
      </c>
      <c r="AI73">
        <v>2.5459999999999998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28.812000000000001</v>
      </c>
      <c r="AP73">
        <v>11.529</v>
      </c>
      <c r="AQ73">
        <v>11.34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80.98</v>
      </c>
      <c r="BA73">
        <f t="shared" si="4"/>
        <v>2824.7195890000003</v>
      </c>
      <c r="BD73">
        <v>24.08</v>
      </c>
      <c r="BE73">
        <v>7.63</v>
      </c>
      <c r="BF73">
        <v>0.42</v>
      </c>
      <c r="BG73">
        <v>4.09</v>
      </c>
      <c r="BH73">
        <v>5.81</v>
      </c>
      <c r="BI73">
        <v>4.78</v>
      </c>
      <c r="BJ73">
        <v>3.11</v>
      </c>
      <c r="BK73">
        <v>4.54</v>
      </c>
      <c r="BL73">
        <v>1.99</v>
      </c>
      <c r="BM73">
        <v>1.59</v>
      </c>
      <c r="BN73">
        <v>0.53</v>
      </c>
      <c r="BO73">
        <v>15.35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80.98</v>
      </c>
    </row>
    <row r="74" spans="1:75">
      <c r="A74" t="s">
        <v>116</v>
      </c>
      <c r="B74">
        <v>0</v>
      </c>
      <c r="C74">
        <v>32.340000000000003</v>
      </c>
      <c r="D74">
        <v>9.4499999999999993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89</v>
      </c>
      <c r="N74">
        <v>118.125</v>
      </c>
      <c r="O74">
        <v>123.66562500000001</v>
      </c>
      <c r="P74">
        <v>137.625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13.983000000000001</v>
      </c>
      <c r="AB74">
        <v>39.510120000000001</v>
      </c>
      <c r="AC74">
        <v>29.062808</v>
      </c>
      <c r="AD74">
        <v>36.591700000000003</v>
      </c>
      <c r="AE74">
        <v>32.957704</v>
      </c>
      <c r="AF74">
        <v>8.8740000000000006</v>
      </c>
      <c r="AG74">
        <v>39.088799999999999</v>
      </c>
      <c r="AH74">
        <v>152.94049999999999</v>
      </c>
      <c r="AI74">
        <v>2.5459999999999998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28.812000000000001</v>
      </c>
      <c r="AP74">
        <v>11.529</v>
      </c>
      <c r="AQ74">
        <v>12.726000000000001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80.98</v>
      </c>
      <c r="BA74">
        <f t="shared" si="4"/>
        <v>2826.1055890000002</v>
      </c>
      <c r="BD74">
        <v>24.08</v>
      </c>
      <c r="BE74">
        <v>7.63</v>
      </c>
      <c r="BF74">
        <v>0.42</v>
      </c>
      <c r="BG74">
        <v>4.09</v>
      </c>
      <c r="BH74">
        <v>5.81</v>
      </c>
      <c r="BI74">
        <v>4.78</v>
      </c>
      <c r="BJ74">
        <v>3.11</v>
      </c>
      <c r="BK74">
        <v>4.54</v>
      </c>
      <c r="BL74">
        <v>1.99</v>
      </c>
      <c r="BM74">
        <v>1.59</v>
      </c>
      <c r="BN74">
        <v>0.53</v>
      </c>
      <c r="BO74">
        <v>15.35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80.98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89</v>
      </c>
      <c r="N75">
        <v>118.125</v>
      </c>
      <c r="O75">
        <v>123.66562500000001</v>
      </c>
      <c r="P75">
        <v>137.625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12.1</v>
      </c>
      <c r="AA75">
        <v>20.065999999999999</v>
      </c>
      <c r="AB75">
        <v>39.510120000000001</v>
      </c>
      <c r="AC75">
        <v>29.062808</v>
      </c>
      <c r="AD75">
        <v>36.591700000000003</v>
      </c>
      <c r="AE75">
        <v>32.957704</v>
      </c>
      <c r="AF75">
        <v>8.8740000000000006</v>
      </c>
      <c r="AG75">
        <v>39.088799999999999</v>
      </c>
      <c r="AH75">
        <v>152.94049999999999</v>
      </c>
      <c r="AI75">
        <v>2.5459999999999998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28.812000000000001</v>
      </c>
      <c r="AP75">
        <v>11.529</v>
      </c>
      <c r="AQ75">
        <v>23.94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81.279999999999973</v>
      </c>
      <c r="BA75">
        <f t="shared" si="4"/>
        <v>2849.4587889999993</v>
      </c>
      <c r="BD75">
        <v>25.2</v>
      </c>
      <c r="BE75">
        <v>7.44</v>
      </c>
      <c r="BF75">
        <v>0.4</v>
      </c>
      <c r="BG75">
        <v>3.97</v>
      </c>
      <c r="BH75">
        <v>5.82</v>
      </c>
      <c r="BI75">
        <v>4.6900000000000004</v>
      </c>
      <c r="BJ75">
        <v>3.21</v>
      </c>
      <c r="BK75">
        <v>4.54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81.279999999999973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89</v>
      </c>
      <c r="N76">
        <v>118.125</v>
      </c>
      <c r="O76">
        <v>123.66562500000001</v>
      </c>
      <c r="P76">
        <v>137.625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32.957704</v>
      </c>
      <c r="AF76">
        <v>8.8740000000000006</v>
      </c>
      <c r="AG76">
        <v>39.088799999999999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28.812000000000001</v>
      </c>
      <c r="AP76">
        <v>11.529</v>
      </c>
      <c r="AQ76">
        <v>25.2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81.279999999999973</v>
      </c>
      <c r="BA76">
        <f t="shared" si="4"/>
        <v>2872.4353889999993</v>
      </c>
      <c r="BD76">
        <v>25.2</v>
      </c>
      <c r="BE76">
        <v>7.44</v>
      </c>
      <c r="BF76">
        <v>0.4</v>
      </c>
      <c r="BG76">
        <v>3.97</v>
      </c>
      <c r="BH76">
        <v>5.82</v>
      </c>
      <c r="BI76">
        <v>4.6900000000000004</v>
      </c>
      <c r="BJ76">
        <v>3.21</v>
      </c>
      <c r="BK76">
        <v>4.54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81.279999999999973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89</v>
      </c>
      <c r="N77">
        <v>118.125</v>
      </c>
      <c r="O77">
        <v>123.66562500000001</v>
      </c>
      <c r="P77">
        <v>137.625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28.045000000000002</v>
      </c>
      <c r="AB77">
        <v>39.510120000000001</v>
      </c>
      <c r="AC77">
        <v>29.062808</v>
      </c>
      <c r="AD77">
        <v>36.591700000000003</v>
      </c>
      <c r="AE77">
        <v>32.957704</v>
      </c>
      <c r="AF77">
        <v>17.748000000000001</v>
      </c>
      <c r="AG77">
        <v>39.088799999999999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28.812000000000001</v>
      </c>
      <c r="AP77">
        <v>9.4794</v>
      </c>
      <c r="AQ77">
        <v>28.35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81.279999999999973</v>
      </c>
      <c r="BA77">
        <f t="shared" si="4"/>
        <v>2875.8559890000006</v>
      </c>
      <c r="BD77">
        <v>25.2</v>
      </c>
      <c r="BE77">
        <v>7.44</v>
      </c>
      <c r="BF77">
        <v>0.4</v>
      </c>
      <c r="BG77">
        <v>3.97</v>
      </c>
      <c r="BH77">
        <v>5.82</v>
      </c>
      <c r="BI77">
        <v>4.6900000000000004</v>
      </c>
      <c r="BJ77">
        <v>3.21</v>
      </c>
      <c r="BK77">
        <v>4.54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81.279999999999973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89</v>
      </c>
      <c r="N78">
        <v>118.125</v>
      </c>
      <c r="O78">
        <v>123.66562500000001</v>
      </c>
      <c r="P78">
        <v>137.625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42.106999999999999</v>
      </c>
      <c r="AB78">
        <v>39.510120000000001</v>
      </c>
      <c r="AC78">
        <v>29.062808</v>
      </c>
      <c r="AD78">
        <v>36.591700000000003</v>
      </c>
      <c r="AE78">
        <v>32.957704</v>
      </c>
      <c r="AF78">
        <v>17.748000000000001</v>
      </c>
      <c r="AG78">
        <v>39.088799999999999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28.812000000000001</v>
      </c>
      <c r="AP78">
        <v>9.4794</v>
      </c>
      <c r="AQ78">
        <v>38.177999999999997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81.279999999999973</v>
      </c>
      <c r="BA78">
        <f t="shared" si="4"/>
        <v>2899.745989</v>
      </c>
      <c r="BD78">
        <v>25.2</v>
      </c>
      <c r="BE78">
        <v>7.44</v>
      </c>
      <c r="BF78">
        <v>0.4</v>
      </c>
      <c r="BG78">
        <v>3.97</v>
      </c>
      <c r="BH78">
        <v>5.82</v>
      </c>
      <c r="BI78">
        <v>4.6900000000000004</v>
      </c>
      <c r="BJ78">
        <v>3.21</v>
      </c>
      <c r="BK78">
        <v>4.54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81.279999999999973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89</v>
      </c>
      <c r="N79">
        <v>118.125</v>
      </c>
      <c r="O79">
        <v>123.66562500000001</v>
      </c>
      <c r="P79">
        <v>137.625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42.106999999999999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39.088799999999999</v>
      </c>
      <c r="AH79">
        <v>154.69245000000001</v>
      </c>
      <c r="AI79">
        <v>15.276</v>
      </c>
      <c r="AJ79">
        <v>0</v>
      </c>
      <c r="AK79">
        <v>50.76</v>
      </c>
      <c r="AL79">
        <v>83.664000000000001</v>
      </c>
      <c r="AM79">
        <v>15.836040000000001</v>
      </c>
      <c r="AN79">
        <v>0.68867999999999996</v>
      </c>
      <c r="AO79">
        <v>28.812000000000001</v>
      </c>
      <c r="AP79">
        <v>9.4794</v>
      </c>
      <c r="AQ79">
        <v>50.904000000000003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81.279999999999973</v>
      </c>
      <c r="BA79">
        <f t="shared" si="4"/>
        <v>2948.947811</v>
      </c>
      <c r="BD79">
        <v>25.2</v>
      </c>
      <c r="BE79">
        <v>7.44</v>
      </c>
      <c r="BF79">
        <v>0.4</v>
      </c>
      <c r="BG79">
        <v>3.97</v>
      </c>
      <c r="BH79">
        <v>5.82</v>
      </c>
      <c r="BI79">
        <v>4.6900000000000004</v>
      </c>
      <c r="BJ79">
        <v>3.21</v>
      </c>
      <c r="BK79">
        <v>4.54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81.279999999999973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89</v>
      </c>
      <c r="N80">
        <v>118.125</v>
      </c>
      <c r="O80">
        <v>123.66562500000001</v>
      </c>
      <c r="P80">
        <v>137.625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42.106999999999999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39.088799999999999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15.836040000000001</v>
      </c>
      <c r="AN80">
        <v>0.68867999999999996</v>
      </c>
      <c r="AO80">
        <v>28.812000000000001</v>
      </c>
      <c r="AP80">
        <v>9.4794</v>
      </c>
      <c r="AQ80">
        <v>50.904000000000003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81.279999999999973</v>
      </c>
      <c r="BA80">
        <f t="shared" si="4"/>
        <v>2983.3188110000001</v>
      </c>
      <c r="BD80">
        <v>25.2</v>
      </c>
      <c r="BE80">
        <v>7.44</v>
      </c>
      <c r="BF80">
        <v>0.4</v>
      </c>
      <c r="BG80">
        <v>3.97</v>
      </c>
      <c r="BH80">
        <v>5.82</v>
      </c>
      <c r="BI80">
        <v>4.6900000000000004</v>
      </c>
      <c r="BJ80">
        <v>3.21</v>
      </c>
      <c r="BK80">
        <v>4.54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81.279999999999973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89</v>
      </c>
      <c r="N81">
        <v>118.125</v>
      </c>
      <c r="O81">
        <v>123.66562500000001</v>
      </c>
      <c r="P81">
        <v>137.625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42.106999999999999</v>
      </c>
      <c r="AB81">
        <v>40.923099999999998</v>
      </c>
      <c r="AC81">
        <v>30.561599999999999</v>
      </c>
      <c r="AD81">
        <v>38.5732</v>
      </c>
      <c r="AE81">
        <v>33.357999999999997</v>
      </c>
      <c r="AF81">
        <v>30.171600000000002</v>
      </c>
      <c r="AG81">
        <v>39.088799999999999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15.836040000000001</v>
      </c>
      <c r="AN81">
        <v>0.68867999999999996</v>
      </c>
      <c r="AO81">
        <v>28.812000000000001</v>
      </c>
      <c r="AP81">
        <v>9.4794</v>
      </c>
      <c r="AQ81">
        <v>50.904000000000003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80.919999999999987</v>
      </c>
      <c r="BA81">
        <f t="shared" si="4"/>
        <v>2983.3591070000007</v>
      </c>
      <c r="BD81">
        <v>25.2</v>
      </c>
      <c r="BE81">
        <v>7.44</v>
      </c>
      <c r="BF81">
        <v>0.44</v>
      </c>
      <c r="BG81">
        <v>3.97</v>
      </c>
      <c r="BH81">
        <v>5.82</v>
      </c>
      <c r="BI81">
        <v>4.6900000000000004</v>
      </c>
      <c r="BJ81">
        <v>3.21</v>
      </c>
      <c r="BK81">
        <v>4.54</v>
      </c>
      <c r="BL81">
        <v>1.91</v>
      </c>
      <c r="BM81">
        <v>1.59</v>
      </c>
      <c r="BN81">
        <v>0.51</v>
      </c>
      <c r="BO81">
        <v>14.58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80.919999999999987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89</v>
      </c>
      <c r="N82">
        <v>118.125</v>
      </c>
      <c r="O82">
        <v>123.66562500000001</v>
      </c>
      <c r="P82">
        <v>137.625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42.106999999999999</v>
      </c>
      <c r="AB82">
        <v>40.923099999999998</v>
      </c>
      <c r="AC82">
        <v>30.561599999999999</v>
      </c>
      <c r="AD82">
        <v>38.5732</v>
      </c>
      <c r="AE82">
        <v>33.357999999999997</v>
      </c>
      <c r="AF82">
        <v>30.171600000000002</v>
      </c>
      <c r="AG82">
        <v>39.088799999999999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15.836040000000001</v>
      </c>
      <c r="AN82">
        <v>0.68867999999999996</v>
      </c>
      <c r="AO82">
        <v>28.812000000000001</v>
      </c>
      <c r="AP82">
        <v>9.4794</v>
      </c>
      <c r="AQ82">
        <v>50.904000000000003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80.919999999999987</v>
      </c>
      <c r="BA82">
        <f t="shared" si="4"/>
        <v>2983.3591070000007</v>
      </c>
      <c r="BD82">
        <v>25.2</v>
      </c>
      <c r="BE82">
        <v>7.44</v>
      </c>
      <c r="BF82">
        <v>0.44</v>
      </c>
      <c r="BG82">
        <v>3.97</v>
      </c>
      <c r="BH82">
        <v>5.82</v>
      </c>
      <c r="BI82">
        <v>4.6900000000000004</v>
      </c>
      <c r="BJ82">
        <v>3.21</v>
      </c>
      <c r="BK82">
        <v>4.54</v>
      </c>
      <c r="BL82">
        <v>1.91</v>
      </c>
      <c r="BM82">
        <v>1.59</v>
      </c>
      <c r="BN82">
        <v>0.51</v>
      </c>
      <c r="BO82">
        <v>14.58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80.919999999999987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89</v>
      </c>
      <c r="N83">
        <v>118.125</v>
      </c>
      <c r="O83">
        <v>123.66562500000001</v>
      </c>
      <c r="P83">
        <v>137.625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42.106999999999999</v>
      </c>
      <c r="AB83">
        <v>40.923099999999998</v>
      </c>
      <c r="AC83">
        <v>30.561599999999999</v>
      </c>
      <c r="AD83">
        <v>38.5732</v>
      </c>
      <c r="AE83">
        <v>33.357999999999997</v>
      </c>
      <c r="AF83">
        <v>30.171600000000002</v>
      </c>
      <c r="AG83">
        <v>39.088799999999999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15.836040000000001</v>
      </c>
      <c r="AN83">
        <v>0.68867999999999996</v>
      </c>
      <c r="AO83">
        <v>28.812000000000001</v>
      </c>
      <c r="AP83">
        <v>9.4794</v>
      </c>
      <c r="AQ83">
        <v>50.904000000000003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80.88</v>
      </c>
      <c r="BA83">
        <f t="shared" si="4"/>
        <v>2983.3191070000007</v>
      </c>
      <c r="BD83">
        <v>25.2</v>
      </c>
      <c r="BE83">
        <v>7.44</v>
      </c>
      <c r="BF83">
        <v>0.4</v>
      </c>
      <c r="BG83">
        <v>3.97</v>
      </c>
      <c r="BH83">
        <v>5.82</v>
      </c>
      <c r="BI83">
        <v>4.6900000000000004</v>
      </c>
      <c r="BJ83">
        <v>3.21</v>
      </c>
      <c r="BK83">
        <v>4.54</v>
      </c>
      <c r="BL83">
        <v>1.91</v>
      </c>
      <c r="BM83">
        <v>1.59</v>
      </c>
      <c r="BN83">
        <v>0.51</v>
      </c>
      <c r="BO83">
        <v>14.58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80.88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89</v>
      </c>
      <c r="N84">
        <v>118.125</v>
      </c>
      <c r="O84">
        <v>123.66562500000001</v>
      </c>
      <c r="P84">
        <v>137.625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42.106999999999999</v>
      </c>
      <c r="AB84">
        <v>40.923099999999998</v>
      </c>
      <c r="AC84">
        <v>30.561599999999999</v>
      </c>
      <c r="AD84">
        <v>38.5732</v>
      </c>
      <c r="AE84">
        <v>33.357999999999997</v>
      </c>
      <c r="AF84">
        <v>30.171600000000002</v>
      </c>
      <c r="AG84">
        <v>39.088799999999999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15.836040000000001</v>
      </c>
      <c r="AN84">
        <v>0.68867999999999996</v>
      </c>
      <c r="AO84">
        <v>28.812000000000001</v>
      </c>
      <c r="AP84">
        <v>9.4794</v>
      </c>
      <c r="AQ84">
        <v>50.904000000000003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80.88</v>
      </c>
      <c r="BA84">
        <f t="shared" si="4"/>
        <v>2983.3191070000007</v>
      </c>
      <c r="BD84">
        <v>25.2</v>
      </c>
      <c r="BE84">
        <v>7.44</v>
      </c>
      <c r="BF84">
        <v>0.4</v>
      </c>
      <c r="BG84">
        <v>3.97</v>
      </c>
      <c r="BH84">
        <v>5.82</v>
      </c>
      <c r="BI84">
        <v>4.6900000000000004</v>
      </c>
      <c r="BJ84">
        <v>3.21</v>
      </c>
      <c r="BK84">
        <v>4.54</v>
      </c>
      <c r="BL84">
        <v>1.91</v>
      </c>
      <c r="BM84">
        <v>1.59</v>
      </c>
      <c r="BN84">
        <v>0.51</v>
      </c>
      <c r="BO84">
        <v>14.58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80.88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89</v>
      </c>
      <c r="N85">
        <v>118.125</v>
      </c>
      <c r="O85">
        <v>123.66562500000001</v>
      </c>
      <c r="P85">
        <v>137.625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42.106999999999999</v>
      </c>
      <c r="AB85">
        <v>40.923099999999998</v>
      </c>
      <c r="AC85">
        <v>30.561599999999999</v>
      </c>
      <c r="AD85">
        <v>38.5732</v>
      </c>
      <c r="AE85">
        <v>33.357999999999997</v>
      </c>
      <c r="AF85">
        <v>30.171600000000002</v>
      </c>
      <c r="AG85">
        <v>39.088799999999999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28.812000000000001</v>
      </c>
      <c r="AP85">
        <v>9.4794</v>
      </c>
      <c r="AQ85">
        <v>50.904000000000003</v>
      </c>
      <c r="AR85">
        <v>31.897383000000001</v>
      </c>
      <c r="AS85">
        <v>0</v>
      </c>
      <c r="AT85">
        <v>8.24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80.88</v>
      </c>
      <c r="BA85">
        <f t="shared" si="4"/>
        <v>2979.7613070000002</v>
      </c>
      <c r="BD85">
        <v>25.2</v>
      </c>
      <c r="BE85">
        <v>7.44</v>
      </c>
      <c r="BF85">
        <v>0.4</v>
      </c>
      <c r="BG85">
        <v>3.97</v>
      </c>
      <c r="BH85">
        <v>5.82</v>
      </c>
      <c r="BI85">
        <v>4.6900000000000004</v>
      </c>
      <c r="BJ85">
        <v>3.21</v>
      </c>
      <c r="BK85">
        <v>4.54</v>
      </c>
      <c r="BL85">
        <v>1.91</v>
      </c>
      <c r="BM85">
        <v>1.59</v>
      </c>
      <c r="BN85">
        <v>0.51</v>
      </c>
      <c r="BO85">
        <v>14.58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80.88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89</v>
      </c>
      <c r="N86">
        <v>118.125</v>
      </c>
      <c r="O86">
        <v>123.66562500000001</v>
      </c>
      <c r="P86">
        <v>137.625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42.106999999999999</v>
      </c>
      <c r="AB86">
        <v>40.923099999999998</v>
      </c>
      <c r="AC86">
        <v>30.561599999999999</v>
      </c>
      <c r="AD86">
        <v>38.5732</v>
      </c>
      <c r="AE86">
        <v>33.357999999999997</v>
      </c>
      <c r="AF86">
        <v>30.171600000000002</v>
      </c>
      <c r="AG86">
        <v>39.088799999999999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28.812000000000001</v>
      </c>
      <c r="AP86">
        <v>9.4794</v>
      </c>
      <c r="AQ86">
        <v>50.904000000000003</v>
      </c>
      <c r="AR86">
        <v>31.897383000000001</v>
      </c>
      <c r="AS86">
        <v>0</v>
      </c>
      <c r="AT86">
        <v>8.24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80.88</v>
      </c>
      <c r="BA86">
        <f t="shared" si="4"/>
        <v>2945.3903070000001</v>
      </c>
      <c r="BD86">
        <v>25.2</v>
      </c>
      <c r="BE86">
        <v>7.44</v>
      </c>
      <c r="BF86">
        <v>0.4</v>
      </c>
      <c r="BG86">
        <v>3.97</v>
      </c>
      <c r="BH86">
        <v>5.82</v>
      </c>
      <c r="BI86">
        <v>4.6900000000000004</v>
      </c>
      <c r="BJ86">
        <v>3.21</v>
      </c>
      <c r="BK86">
        <v>4.54</v>
      </c>
      <c r="BL86">
        <v>1.91</v>
      </c>
      <c r="BM86">
        <v>1.59</v>
      </c>
      <c r="BN86">
        <v>0.51</v>
      </c>
      <c r="BO86">
        <v>14.58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80.88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89</v>
      </c>
      <c r="N87">
        <v>118.125</v>
      </c>
      <c r="O87">
        <v>123.66562500000001</v>
      </c>
      <c r="P87">
        <v>137.625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42.106999999999999</v>
      </c>
      <c r="AB87">
        <v>39.510120000000001</v>
      </c>
      <c r="AC87">
        <v>29.062808</v>
      </c>
      <c r="AD87">
        <v>36.591700000000003</v>
      </c>
      <c r="AE87">
        <v>31.9467</v>
      </c>
      <c r="AF87">
        <v>26.622</v>
      </c>
      <c r="AG87">
        <v>39.088799999999999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28.812000000000001</v>
      </c>
      <c r="AP87">
        <v>9.4794</v>
      </c>
      <c r="AQ87">
        <v>50.904000000000003</v>
      </c>
      <c r="AR87">
        <v>31.897383000000001</v>
      </c>
      <c r="AS87">
        <v>0</v>
      </c>
      <c r="AT87">
        <v>8.8168000000000006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81.279999999999973</v>
      </c>
      <c r="BA87">
        <f t="shared" si="4"/>
        <v>2921.6533850000005</v>
      </c>
      <c r="BD87">
        <v>25.2</v>
      </c>
      <c r="BE87">
        <v>7.44</v>
      </c>
      <c r="BF87">
        <v>0.4</v>
      </c>
      <c r="BG87">
        <v>3.97</v>
      </c>
      <c r="BH87">
        <v>5.82</v>
      </c>
      <c r="BI87">
        <v>4.6900000000000004</v>
      </c>
      <c r="BJ87">
        <v>3.21</v>
      </c>
      <c r="BK87">
        <v>4.54</v>
      </c>
      <c r="BL87">
        <v>1.91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81.279999999999973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89</v>
      </c>
      <c r="N88">
        <v>118.125</v>
      </c>
      <c r="O88">
        <v>123.66562500000001</v>
      </c>
      <c r="P88">
        <v>137.625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42.106999999999999</v>
      </c>
      <c r="AB88">
        <v>39.510120000000001</v>
      </c>
      <c r="AC88">
        <v>29.062808</v>
      </c>
      <c r="AD88">
        <v>36.591700000000003</v>
      </c>
      <c r="AE88">
        <v>31.9467</v>
      </c>
      <c r="AF88">
        <v>26.622</v>
      </c>
      <c r="AG88">
        <v>39.088799999999999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28.812000000000001</v>
      </c>
      <c r="AP88">
        <v>9.4794</v>
      </c>
      <c r="AQ88">
        <v>50.904000000000003</v>
      </c>
      <c r="AR88">
        <v>31.897383000000001</v>
      </c>
      <c r="AS88">
        <v>0</v>
      </c>
      <c r="AT88">
        <v>8.8168000000000006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81.279999999999973</v>
      </c>
      <c r="BA88">
        <f t="shared" si="4"/>
        <v>2921.6533850000005</v>
      </c>
      <c r="BD88">
        <v>25.2</v>
      </c>
      <c r="BE88">
        <v>7.44</v>
      </c>
      <c r="BF88">
        <v>0.4</v>
      </c>
      <c r="BG88">
        <v>3.97</v>
      </c>
      <c r="BH88">
        <v>5.82</v>
      </c>
      <c r="BI88">
        <v>4.6900000000000004</v>
      </c>
      <c r="BJ88">
        <v>3.21</v>
      </c>
      <c r="BK88">
        <v>4.54</v>
      </c>
      <c r="BL88">
        <v>1.91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81.279999999999973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89</v>
      </c>
      <c r="N89">
        <v>118.125</v>
      </c>
      <c r="O89">
        <v>123.66562500000001</v>
      </c>
      <c r="P89">
        <v>137.625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42.106999999999999</v>
      </c>
      <c r="AB89">
        <v>39.510120000000001</v>
      </c>
      <c r="AC89">
        <v>29.062808</v>
      </c>
      <c r="AD89">
        <v>36.591700000000003</v>
      </c>
      <c r="AE89">
        <v>31.9467</v>
      </c>
      <c r="AF89">
        <v>26.622</v>
      </c>
      <c r="AG89">
        <v>39.088799999999999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28.812000000000001</v>
      </c>
      <c r="AP89">
        <v>9.4794</v>
      </c>
      <c r="AQ89">
        <v>50.904000000000003</v>
      </c>
      <c r="AR89">
        <v>31.897383000000001</v>
      </c>
      <c r="AS89">
        <v>0</v>
      </c>
      <c r="AT89">
        <v>9.3935999999999993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81.279999999999973</v>
      </c>
      <c r="BA89">
        <f t="shared" si="4"/>
        <v>2922.2301850000003</v>
      </c>
      <c r="BD89">
        <v>25.2</v>
      </c>
      <c r="BE89">
        <v>7.44</v>
      </c>
      <c r="BF89">
        <v>0.4</v>
      </c>
      <c r="BG89">
        <v>3.97</v>
      </c>
      <c r="BH89">
        <v>5.82</v>
      </c>
      <c r="BI89">
        <v>4.6900000000000004</v>
      </c>
      <c r="BJ89">
        <v>3.21</v>
      </c>
      <c r="BK89">
        <v>4.54</v>
      </c>
      <c r="BL89">
        <v>1.91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81.279999999999973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89</v>
      </c>
      <c r="N90">
        <v>118.125</v>
      </c>
      <c r="O90">
        <v>123.66562500000001</v>
      </c>
      <c r="P90">
        <v>137.625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42.106999999999999</v>
      </c>
      <c r="AB90">
        <v>39.510120000000001</v>
      </c>
      <c r="AC90">
        <v>29.062808</v>
      </c>
      <c r="AD90">
        <v>36.591700000000003</v>
      </c>
      <c r="AE90">
        <v>31.9467</v>
      </c>
      <c r="AF90">
        <v>26.622</v>
      </c>
      <c r="AG90">
        <v>39.088799999999999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28.812000000000001</v>
      </c>
      <c r="AP90">
        <v>9.4794</v>
      </c>
      <c r="AQ90">
        <v>50.904000000000003</v>
      </c>
      <c r="AR90">
        <v>31.897383000000001</v>
      </c>
      <c r="AS90">
        <v>0</v>
      </c>
      <c r="AT90">
        <v>9.3935999999999993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81.279999999999973</v>
      </c>
      <c r="BA90">
        <f t="shared" si="4"/>
        <v>2922.2301850000003</v>
      </c>
      <c r="BD90">
        <v>25.2</v>
      </c>
      <c r="BE90">
        <v>7.44</v>
      </c>
      <c r="BF90">
        <v>0.4</v>
      </c>
      <c r="BG90">
        <v>3.97</v>
      </c>
      <c r="BH90">
        <v>5.82</v>
      </c>
      <c r="BI90">
        <v>4.6900000000000004</v>
      </c>
      <c r="BJ90">
        <v>3.21</v>
      </c>
      <c r="BK90">
        <v>4.54</v>
      </c>
      <c r="BL90">
        <v>1.91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81.279999999999973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89</v>
      </c>
      <c r="N91">
        <v>118.125</v>
      </c>
      <c r="O91">
        <v>123.66562500000001</v>
      </c>
      <c r="P91">
        <v>137.625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42.106999999999999</v>
      </c>
      <c r="AB91">
        <v>40.923099999999998</v>
      </c>
      <c r="AC91">
        <v>30.561599999999999</v>
      </c>
      <c r="AD91">
        <v>38.5732</v>
      </c>
      <c r="AE91">
        <v>33.357999999999997</v>
      </c>
      <c r="AF91">
        <v>30.171600000000002</v>
      </c>
      <c r="AG91">
        <v>39.088799999999999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28.812000000000001</v>
      </c>
      <c r="AP91">
        <v>9.4794</v>
      </c>
      <c r="AQ91">
        <v>50.904000000000003</v>
      </c>
      <c r="AR91">
        <v>31.897383000000001</v>
      </c>
      <c r="AS91">
        <v>0</v>
      </c>
      <c r="AT91">
        <v>9.3935999999999993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81.08</v>
      </c>
      <c r="BA91">
        <f t="shared" si="4"/>
        <v>2950.562907</v>
      </c>
      <c r="BD91">
        <v>24.08</v>
      </c>
      <c r="BE91">
        <v>7.63</v>
      </c>
      <c r="BF91">
        <v>0.39</v>
      </c>
      <c r="BG91">
        <v>4.09</v>
      </c>
      <c r="BH91">
        <v>5.81</v>
      </c>
      <c r="BI91">
        <v>4.78</v>
      </c>
      <c r="BJ91">
        <v>3.11</v>
      </c>
      <c r="BK91">
        <v>4.62</v>
      </c>
      <c r="BL91">
        <v>2.04</v>
      </c>
      <c r="BM91">
        <v>1.59</v>
      </c>
      <c r="BN91">
        <v>0.53</v>
      </c>
      <c r="BO91">
        <v>15.35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81.08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89</v>
      </c>
      <c r="N92">
        <v>118.125</v>
      </c>
      <c r="O92">
        <v>123.66562500000001</v>
      </c>
      <c r="P92">
        <v>137.625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42.106999999999999</v>
      </c>
      <c r="AB92">
        <v>40.923099999999998</v>
      </c>
      <c r="AC92">
        <v>30.561599999999999</v>
      </c>
      <c r="AD92">
        <v>38.5732</v>
      </c>
      <c r="AE92">
        <v>33.357999999999997</v>
      </c>
      <c r="AF92">
        <v>30.171600000000002</v>
      </c>
      <c r="AG92">
        <v>39.088799999999999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28.812000000000001</v>
      </c>
      <c r="AP92">
        <v>9.4794</v>
      </c>
      <c r="AQ92">
        <v>50.904000000000003</v>
      </c>
      <c r="AR92">
        <v>31.897383000000001</v>
      </c>
      <c r="AS92">
        <v>0</v>
      </c>
      <c r="AT92">
        <v>9.9703999999999997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81.08</v>
      </c>
      <c r="BA92">
        <f t="shared" si="4"/>
        <v>2951.1397070000003</v>
      </c>
      <c r="BD92">
        <v>24.08</v>
      </c>
      <c r="BE92">
        <v>7.63</v>
      </c>
      <c r="BF92">
        <v>0.39</v>
      </c>
      <c r="BG92">
        <v>4.09</v>
      </c>
      <c r="BH92">
        <v>5.81</v>
      </c>
      <c r="BI92">
        <v>4.78</v>
      </c>
      <c r="BJ92">
        <v>3.11</v>
      </c>
      <c r="BK92">
        <v>4.62</v>
      </c>
      <c r="BL92">
        <v>2.04</v>
      </c>
      <c r="BM92">
        <v>1.59</v>
      </c>
      <c r="BN92">
        <v>0.53</v>
      </c>
      <c r="BO92">
        <v>15.35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81.08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89</v>
      </c>
      <c r="N93">
        <v>118.125</v>
      </c>
      <c r="O93">
        <v>123.66562500000001</v>
      </c>
      <c r="P93">
        <v>137.625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42.106999999999999</v>
      </c>
      <c r="AB93">
        <v>40.923099999999998</v>
      </c>
      <c r="AC93">
        <v>30.561599999999999</v>
      </c>
      <c r="AD93">
        <v>38.5732</v>
      </c>
      <c r="AE93">
        <v>33.357999999999997</v>
      </c>
      <c r="AF93">
        <v>30.171600000000002</v>
      </c>
      <c r="AG93">
        <v>39.088799999999999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28.812000000000001</v>
      </c>
      <c r="AP93">
        <v>9.4794</v>
      </c>
      <c r="AQ93">
        <v>50.904000000000003</v>
      </c>
      <c r="AR93">
        <v>31.897383000000001</v>
      </c>
      <c r="AS93">
        <v>0</v>
      </c>
      <c r="AT93">
        <v>9.9703999999999997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81.08</v>
      </c>
      <c r="BA93">
        <f t="shared" si="4"/>
        <v>2951.1397070000003</v>
      </c>
      <c r="BD93">
        <v>24.08</v>
      </c>
      <c r="BE93">
        <v>7.63</v>
      </c>
      <c r="BF93">
        <v>0.39</v>
      </c>
      <c r="BG93">
        <v>4.09</v>
      </c>
      <c r="BH93">
        <v>5.81</v>
      </c>
      <c r="BI93">
        <v>4.78</v>
      </c>
      <c r="BJ93">
        <v>3.11</v>
      </c>
      <c r="BK93">
        <v>4.62</v>
      </c>
      <c r="BL93">
        <v>2.04</v>
      </c>
      <c r="BM93">
        <v>1.59</v>
      </c>
      <c r="BN93">
        <v>0.53</v>
      </c>
      <c r="BO93">
        <v>15.35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81.08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89</v>
      </c>
      <c r="N94">
        <v>118.125</v>
      </c>
      <c r="O94">
        <v>123.66562500000001</v>
      </c>
      <c r="P94">
        <v>137.625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42.106999999999999</v>
      </c>
      <c r="AB94">
        <v>40.923099999999998</v>
      </c>
      <c r="AC94">
        <v>30.561599999999999</v>
      </c>
      <c r="AD94">
        <v>38.5732</v>
      </c>
      <c r="AE94">
        <v>33.357999999999997</v>
      </c>
      <c r="AF94">
        <v>30.171600000000002</v>
      </c>
      <c r="AG94">
        <v>39.088799999999999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28.812000000000001</v>
      </c>
      <c r="AP94">
        <v>9.4794</v>
      </c>
      <c r="AQ94">
        <v>50.904000000000003</v>
      </c>
      <c r="AR94">
        <v>31.897383000000001</v>
      </c>
      <c r="AS94">
        <v>0</v>
      </c>
      <c r="AT94">
        <v>9.9703999999999997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80.98</v>
      </c>
      <c r="BA94">
        <f t="shared" si="4"/>
        <v>2951.0397070000004</v>
      </c>
      <c r="BD94">
        <v>24.08</v>
      </c>
      <c r="BE94">
        <v>7.63</v>
      </c>
      <c r="BF94">
        <v>0.39</v>
      </c>
      <c r="BG94">
        <v>4.09</v>
      </c>
      <c r="BH94">
        <v>5.81</v>
      </c>
      <c r="BI94">
        <v>4.78</v>
      </c>
      <c r="BJ94">
        <v>3.11</v>
      </c>
      <c r="BK94">
        <v>4.5599999999999996</v>
      </c>
      <c r="BL94">
        <v>2</v>
      </c>
      <c r="BM94">
        <v>1.59</v>
      </c>
      <c r="BN94">
        <v>0.53</v>
      </c>
      <c r="BO94">
        <v>15.35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80.98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89</v>
      </c>
      <c r="N95">
        <v>118.125</v>
      </c>
      <c r="O95">
        <v>123.66562500000001</v>
      </c>
      <c r="P95">
        <v>137.625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42.106999999999999</v>
      </c>
      <c r="AB95">
        <v>39.510120000000001</v>
      </c>
      <c r="AC95">
        <v>29.062808</v>
      </c>
      <c r="AD95">
        <v>36.591700000000003</v>
      </c>
      <c r="AE95">
        <v>0</v>
      </c>
      <c r="AF95">
        <v>26.622</v>
      </c>
      <c r="AG95">
        <v>39.088799999999999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28.812000000000001</v>
      </c>
      <c r="AP95">
        <v>9.7355999999999998</v>
      </c>
      <c r="AQ95">
        <v>50.904000000000003</v>
      </c>
      <c r="AR95">
        <v>31.897383000000001</v>
      </c>
      <c r="AS95">
        <v>0</v>
      </c>
      <c r="AT95">
        <v>9.9703999999999997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80.98</v>
      </c>
      <c r="BA95">
        <f t="shared" si="4"/>
        <v>2901.1892849999999</v>
      </c>
      <c r="BD95">
        <v>24.08</v>
      </c>
      <c r="BE95">
        <v>7.63</v>
      </c>
      <c r="BF95">
        <v>0.39</v>
      </c>
      <c r="BG95">
        <v>4.09</v>
      </c>
      <c r="BH95">
        <v>5.81</v>
      </c>
      <c r="BI95">
        <v>4.78</v>
      </c>
      <c r="BJ95">
        <v>3.11</v>
      </c>
      <c r="BK95">
        <v>4.5599999999999996</v>
      </c>
      <c r="BL95">
        <v>2</v>
      </c>
      <c r="BM95">
        <v>1.59</v>
      </c>
      <c r="BN95">
        <v>0.53</v>
      </c>
      <c r="BO95">
        <v>15.35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80.98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89</v>
      </c>
      <c r="N96">
        <v>118.125</v>
      </c>
      <c r="O96">
        <v>123.66562500000001</v>
      </c>
      <c r="P96">
        <v>137.625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42.106999999999999</v>
      </c>
      <c r="AB96">
        <v>39.510120000000001</v>
      </c>
      <c r="AC96">
        <v>29.062808</v>
      </c>
      <c r="AD96">
        <v>36.591700000000003</v>
      </c>
      <c r="AE96">
        <v>0</v>
      </c>
      <c r="AF96">
        <v>26.622</v>
      </c>
      <c r="AG96">
        <v>39.088799999999999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28.812000000000001</v>
      </c>
      <c r="AP96">
        <v>9.7355999999999998</v>
      </c>
      <c r="AQ96">
        <v>50.904000000000003</v>
      </c>
      <c r="AR96">
        <v>31.897383000000001</v>
      </c>
      <c r="AS96">
        <v>0</v>
      </c>
      <c r="AT96">
        <v>9.9703999999999997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80.98</v>
      </c>
      <c r="BA96">
        <f t="shared" si="4"/>
        <v>2901.1892849999999</v>
      </c>
      <c r="BD96">
        <v>24.08</v>
      </c>
      <c r="BE96">
        <v>7.63</v>
      </c>
      <c r="BF96">
        <v>0.39</v>
      </c>
      <c r="BG96">
        <v>4.09</v>
      </c>
      <c r="BH96">
        <v>5.81</v>
      </c>
      <c r="BI96">
        <v>4.78</v>
      </c>
      <c r="BJ96">
        <v>3.11</v>
      </c>
      <c r="BK96">
        <v>4.5599999999999996</v>
      </c>
      <c r="BL96">
        <v>2</v>
      </c>
      <c r="BM96">
        <v>1.59</v>
      </c>
      <c r="BN96">
        <v>0.53</v>
      </c>
      <c r="BO96">
        <v>15.35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80.98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89</v>
      </c>
      <c r="N97">
        <v>118.125</v>
      </c>
      <c r="O97">
        <v>123.66562500000001</v>
      </c>
      <c r="P97">
        <v>135.75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42.106999999999999</v>
      </c>
      <c r="AB97">
        <v>39.510120000000001</v>
      </c>
      <c r="AC97">
        <v>29.062808</v>
      </c>
      <c r="AD97">
        <v>36.591700000000003</v>
      </c>
      <c r="AE97">
        <v>0</v>
      </c>
      <c r="AF97">
        <v>26.622</v>
      </c>
      <c r="AG97">
        <v>39.088799999999999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29.693999999999999</v>
      </c>
      <c r="AP97">
        <v>9.7355999999999998</v>
      </c>
      <c r="AQ97">
        <v>49.77</v>
      </c>
      <c r="AR97">
        <v>31.897383000000001</v>
      </c>
      <c r="AS97">
        <v>0</v>
      </c>
      <c r="AT97">
        <v>9.9703999999999997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80.98</v>
      </c>
      <c r="BA97">
        <f t="shared" si="4"/>
        <v>2899.062285</v>
      </c>
      <c r="BD97">
        <v>24.08</v>
      </c>
      <c r="BE97">
        <v>7.63</v>
      </c>
      <c r="BF97">
        <v>0.39</v>
      </c>
      <c r="BG97">
        <v>4.09</v>
      </c>
      <c r="BH97">
        <v>5.81</v>
      </c>
      <c r="BI97">
        <v>4.78</v>
      </c>
      <c r="BJ97">
        <v>3.11</v>
      </c>
      <c r="BK97">
        <v>4.5599999999999996</v>
      </c>
      <c r="BL97">
        <v>2</v>
      </c>
      <c r="BM97">
        <v>1.59</v>
      </c>
      <c r="BN97">
        <v>0.53</v>
      </c>
      <c r="BO97">
        <v>15.35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80.98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89</v>
      </c>
      <c r="N98">
        <v>118.125</v>
      </c>
      <c r="O98">
        <v>123.66562500000001</v>
      </c>
      <c r="P98">
        <v>135.75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42.106999999999999</v>
      </c>
      <c r="AB98">
        <v>39.510120000000001</v>
      </c>
      <c r="AC98">
        <v>29.062808</v>
      </c>
      <c r="AD98">
        <v>36.591700000000003</v>
      </c>
      <c r="AE98">
        <v>0</v>
      </c>
      <c r="AF98">
        <v>26.622</v>
      </c>
      <c r="AG98">
        <v>39.088799999999999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29.693999999999999</v>
      </c>
      <c r="AP98">
        <v>9.7355999999999998</v>
      </c>
      <c r="AQ98">
        <v>49.203000000000003</v>
      </c>
      <c r="AR98">
        <v>31.897383000000001</v>
      </c>
      <c r="AS98">
        <v>0</v>
      </c>
      <c r="AT98">
        <v>9.9703999999999997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80.98</v>
      </c>
      <c r="BA98">
        <f t="shared" si="4"/>
        <v>2898.495285</v>
      </c>
      <c r="BD98">
        <v>24.08</v>
      </c>
      <c r="BE98">
        <v>7.63</v>
      </c>
      <c r="BF98">
        <v>0.39</v>
      </c>
      <c r="BG98">
        <v>4.09</v>
      </c>
      <c r="BH98">
        <v>5.81</v>
      </c>
      <c r="BI98">
        <v>4.78</v>
      </c>
      <c r="BJ98">
        <v>3.11</v>
      </c>
      <c r="BK98">
        <v>4.5599999999999996</v>
      </c>
      <c r="BL98">
        <v>2</v>
      </c>
      <c r="BM98">
        <v>1.59</v>
      </c>
      <c r="BN98">
        <v>0.53</v>
      </c>
      <c r="BO98">
        <v>15.35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80.98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0.77755125000000136</v>
      </c>
      <c r="D99">
        <f t="shared" si="6"/>
        <v>0.22680000000000036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2.0210240000000024</v>
      </c>
      <c r="J99">
        <f t="shared" si="6"/>
        <v>9.2064000000000187E-2</v>
      </c>
      <c r="K99">
        <f t="shared" si="6"/>
        <v>5.1728094719999973</v>
      </c>
      <c r="L99">
        <f t="shared" si="6"/>
        <v>15.675659999999962</v>
      </c>
      <c r="M99">
        <f t="shared" si="6"/>
        <v>2.1280000000000001</v>
      </c>
      <c r="N99">
        <f t="shared" si="6"/>
        <v>2.835</v>
      </c>
      <c r="O99">
        <f t="shared" si="6"/>
        <v>2.9679749999999947</v>
      </c>
      <c r="P99">
        <f t="shared" si="6"/>
        <v>3.3020624999999999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0.30118000000000011</v>
      </c>
      <c r="AA99">
        <f t="shared" si="6"/>
        <v>0.69519999999999937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0.75801692799999965</v>
      </c>
      <c r="AF99">
        <f t="shared" si="6"/>
        <v>0.30940680000000015</v>
      </c>
      <c r="AG99">
        <f t="shared" si="6"/>
        <v>0.93813119999999994</v>
      </c>
      <c r="AH99">
        <f t="shared" si="6"/>
        <v>3.6758278500000041</v>
      </c>
      <c r="AI99">
        <f t="shared" si="6"/>
        <v>0.4169075000000001</v>
      </c>
      <c r="AJ99">
        <f t="shared" si="6"/>
        <v>0</v>
      </c>
      <c r="AK99">
        <f t="shared" si="6"/>
        <v>1.2182400000000029</v>
      </c>
      <c r="AL99">
        <f t="shared" si="6"/>
        <v>1.8955124999999975</v>
      </c>
      <c r="AM99">
        <f t="shared" si="6"/>
        <v>0.38006495999999956</v>
      </c>
      <c r="AN99">
        <f t="shared" si="6"/>
        <v>1.6528319999999989E-2</v>
      </c>
      <c r="AO99">
        <f t="shared" si="6"/>
        <v>0.68840099999999915</v>
      </c>
      <c r="AP99">
        <f t="shared" si="6"/>
        <v>0.26414220000000016</v>
      </c>
      <c r="AQ99">
        <f t="shared" si="6"/>
        <v>0.48005999999999999</v>
      </c>
      <c r="AR99">
        <f t="shared" si="6"/>
        <v>0.76750656299999986</v>
      </c>
      <c r="AS99">
        <f t="shared" si="6"/>
        <v>0</v>
      </c>
      <c r="AT99">
        <f t="shared" si="6"/>
        <v>0.18673899999999999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1.9501549999999985</v>
      </c>
      <c r="BA99">
        <f>SUM(B99:AZ99)</f>
        <v>68.935593754999914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1.3695000000000009E-2</v>
      </c>
      <c r="BG99">
        <f t="shared" si="7"/>
        <v>9.7200000000000036E-2</v>
      </c>
      <c r="BH99">
        <f t="shared" si="7"/>
        <v>0.13875999999999988</v>
      </c>
      <c r="BI99">
        <f t="shared" si="7"/>
        <v>0.11354999999999982</v>
      </c>
      <c r="BJ99">
        <f t="shared" si="7"/>
        <v>7.5440000000000118E-2</v>
      </c>
      <c r="BK99">
        <f t="shared" si="7"/>
        <v>0.10953750000000015</v>
      </c>
      <c r="BL99">
        <f t="shared" si="7"/>
        <v>4.7637499999999972E-2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0.3650049999999998</v>
      </c>
      <c r="BP99">
        <f t="shared" si="7"/>
        <v>0</v>
      </c>
      <c r="BQ99">
        <f t="shared" si="7"/>
        <v>0.10575999999999983</v>
      </c>
      <c r="BR99">
        <f t="shared" si="7"/>
        <v>5.2410000000000102E-2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1.9501549999999985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582.22209999999995</v>
      </c>
      <c r="M3">
        <v>88</v>
      </c>
      <c r="N3">
        <v>118.125</v>
      </c>
      <c r="O3">
        <v>123.66562500000001</v>
      </c>
      <c r="P3">
        <v>137.625</v>
      </c>
      <c r="Q3">
        <v>21.125599999999999</v>
      </c>
      <c r="R3">
        <v>42.384799999999998</v>
      </c>
      <c r="S3">
        <v>26.293600000000001</v>
      </c>
      <c r="T3">
        <v>0</v>
      </c>
      <c r="U3">
        <v>348.97500000000002</v>
      </c>
      <c r="V3">
        <v>20.37</v>
      </c>
      <c r="W3">
        <v>33.384999999999998</v>
      </c>
      <c r="X3">
        <v>145.26089999999999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32.957704</v>
      </c>
      <c r="AF3">
        <v>8.8740000000000006</v>
      </c>
      <c r="AG3">
        <v>39.088799999999999</v>
      </c>
      <c r="AH3">
        <v>152.94049999999999</v>
      </c>
      <c r="AI3">
        <v>15.276</v>
      </c>
      <c r="AJ3">
        <v>0</v>
      </c>
      <c r="AK3">
        <v>50.76</v>
      </c>
      <c r="AL3">
        <v>79.364599999999996</v>
      </c>
      <c r="AM3">
        <v>15.836040000000001</v>
      </c>
      <c r="AN3">
        <v>0.68867999999999996</v>
      </c>
      <c r="AO3">
        <v>28.518000000000001</v>
      </c>
      <c r="AP3">
        <v>12.9381</v>
      </c>
      <c r="AQ3">
        <v>49.896000000000001</v>
      </c>
      <c r="AR3">
        <v>52.44</v>
      </c>
      <c r="AS3">
        <v>32.553840000000001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80.990000000000009</v>
      </c>
      <c r="BA3">
        <f>SUM(B3:AZ3)</f>
        <v>2721.3556170000002</v>
      </c>
      <c r="BB3">
        <v>0</v>
      </c>
      <c r="BD3">
        <v>24.08</v>
      </c>
      <c r="BE3">
        <v>7.63</v>
      </c>
      <c r="BF3">
        <v>1.17</v>
      </c>
      <c r="BG3">
        <v>4.09</v>
      </c>
      <c r="BH3">
        <v>5.81</v>
      </c>
      <c r="BI3">
        <v>4.33</v>
      </c>
      <c r="BJ3">
        <v>3.11</v>
      </c>
      <c r="BK3">
        <v>4.5</v>
      </c>
      <c r="BL3">
        <v>1.99</v>
      </c>
      <c r="BM3">
        <v>1.59</v>
      </c>
      <c r="BN3">
        <v>0.53</v>
      </c>
      <c r="BO3">
        <v>15.1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80.990000000000009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582.22209999999995</v>
      </c>
      <c r="M4">
        <v>88</v>
      </c>
      <c r="N4">
        <v>118.125</v>
      </c>
      <c r="O4">
        <v>123.66562500000001</v>
      </c>
      <c r="P4">
        <v>137.625</v>
      </c>
      <c r="Q4">
        <v>21.125599999999999</v>
      </c>
      <c r="R4">
        <v>42.384799999999998</v>
      </c>
      <c r="S4">
        <v>26.293600000000001</v>
      </c>
      <c r="T4">
        <v>0</v>
      </c>
      <c r="U4">
        <v>348.97500000000002</v>
      </c>
      <c r="V4">
        <v>20.37</v>
      </c>
      <c r="W4">
        <v>33.384999999999998</v>
      </c>
      <c r="X4">
        <v>145.26089999999999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32.957704</v>
      </c>
      <c r="AF4">
        <v>8.8740000000000006</v>
      </c>
      <c r="AG4">
        <v>39.088799999999999</v>
      </c>
      <c r="AH4">
        <v>152.94049999999999</v>
      </c>
      <c r="AI4">
        <v>15.276</v>
      </c>
      <c r="AJ4">
        <v>0</v>
      </c>
      <c r="AK4">
        <v>50.76</v>
      </c>
      <c r="AL4">
        <v>79.364599999999996</v>
      </c>
      <c r="AM4">
        <v>15.836040000000001</v>
      </c>
      <c r="AN4">
        <v>0.68867999999999996</v>
      </c>
      <c r="AO4">
        <v>28.518000000000001</v>
      </c>
      <c r="AP4">
        <v>12.9381</v>
      </c>
      <c r="AQ4">
        <v>49.896000000000001</v>
      </c>
      <c r="AR4">
        <v>52.44</v>
      </c>
      <c r="AS4">
        <v>32.553840000000001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80.990000000000009</v>
      </c>
      <c r="BA4">
        <f t="shared" ref="BA4:BA67" si="1">SUM(B4:AZ4)</f>
        <v>2721.3556170000002</v>
      </c>
      <c r="BB4">
        <v>1</v>
      </c>
      <c r="BD4">
        <v>24.08</v>
      </c>
      <c r="BE4">
        <v>7.63</v>
      </c>
      <c r="BF4">
        <v>1.17</v>
      </c>
      <c r="BG4">
        <v>4.09</v>
      </c>
      <c r="BH4">
        <v>5.81</v>
      </c>
      <c r="BI4">
        <v>4.33</v>
      </c>
      <c r="BJ4">
        <v>3.11</v>
      </c>
      <c r="BK4">
        <v>4.5</v>
      </c>
      <c r="BL4">
        <v>1.99</v>
      </c>
      <c r="BM4">
        <v>1.59</v>
      </c>
      <c r="BN4">
        <v>0.53</v>
      </c>
      <c r="BO4">
        <v>15.1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80.990000000000009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582.22209999999995</v>
      </c>
      <c r="M5">
        <v>88</v>
      </c>
      <c r="N5">
        <v>118.125</v>
      </c>
      <c r="O5">
        <v>123.66562500000001</v>
      </c>
      <c r="P5">
        <v>137.625</v>
      </c>
      <c r="Q5">
        <v>21.125599999999999</v>
      </c>
      <c r="R5">
        <v>42.384799999999998</v>
      </c>
      <c r="S5">
        <v>26.293600000000001</v>
      </c>
      <c r="T5">
        <v>0</v>
      </c>
      <c r="U5">
        <v>348.97500000000002</v>
      </c>
      <c r="V5">
        <v>20.37</v>
      </c>
      <c r="W5">
        <v>33.384999999999998</v>
      </c>
      <c r="X5">
        <v>145.26089999999999</v>
      </c>
      <c r="Y5">
        <v>0</v>
      </c>
      <c r="Z5">
        <v>13.1076</v>
      </c>
      <c r="AA5">
        <v>39.5</v>
      </c>
      <c r="AB5">
        <v>39.510120000000001</v>
      </c>
      <c r="AC5">
        <v>29.062808</v>
      </c>
      <c r="AD5">
        <v>36.591700000000003</v>
      </c>
      <c r="AE5">
        <v>32.957704</v>
      </c>
      <c r="AF5">
        <v>8.8740000000000006</v>
      </c>
      <c r="AG5">
        <v>39.088799999999999</v>
      </c>
      <c r="AH5">
        <v>152.94049999999999</v>
      </c>
      <c r="AI5">
        <v>15.276</v>
      </c>
      <c r="AJ5">
        <v>0</v>
      </c>
      <c r="AK5">
        <v>50.76</v>
      </c>
      <c r="AL5">
        <v>79.364599999999996</v>
      </c>
      <c r="AM5">
        <v>15.836040000000001</v>
      </c>
      <c r="AN5">
        <v>0.68867999999999996</v>
      </c>
      <c r="AO5">
        <v>28.518000000000001</v>
      </c>
      <c r="AP5">
        <v>12.9381</v>
      </c>
      <c r="AQ5">
        <v>45.36</v>
      </c>
      <c r="AR5">
        <v>49.128</v>
      </c>
      <c r="AS5">
        <v>32.553840000000001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80.990000000000009</v>
      </c>
      <c r="BA5">
        <f t="shared" si="1"/>
        <v>2713.5076170000002</v>
      </c>
      <c r="BB5">
        <v>2</v>
      </c>
      <c r="BD5">
        <v>24.08</v>
      </c>
      <c r="BE5">
        <v>7.63</v>
      </c>
      <c r="BF5">
        <v>1.17</v>
      </c>
      <c r="BG5">
        <v>4.09</v>
      </c>
      <c r="BH5">
        <v>5.81</v>
      </c>
      <c r="BI5">
        <v>4.33</v>
      </c>
      <c r="BJ5">
        <v>3.11</v>
      </c>
      <c r="BK5">
        <v>4.5</v>
      </c>
      <c r="BL5">
        <v>1.99</v>
      </c>
      <c r="BM5">
        <v>1.59</v>
      </c>
      <c r="BN5">
        <v>0.53</v>
      </c>
      <c r="BO5">
        <v>15.1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80.990000000000009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582.22209999999995</v>
      </c>
      <c r="M6">
        <v>88</v>
      </c>
      <c r="N6">
        <v>118.125</v>
      </c>
      <c r="O6">
        <v>123.66562500000001</v>
      </c>
      <c r="P6">
        <v>137.625</v>
      </c>
      <c r="Q6">
        <v>21.125599999999999</v>
      </c>
      <c r="R6">
        <v>42.384799999999998</v>
      </c>
      <c r="S6">
        <v>26.293600000000001</v>
      </c>
      <c r="T6">
        <v>0</v>
      </c>
      <c r="U6">
        <v>348.97500000000002</v>
      </c>
      <c r="V6">
        <v>20.37</v>
      </c>
      <c r="W6">
        <v>33.384999999999998</v>
      </c>
      <c r="X6">
        <v>145.26089999999999</v>
      </c>
      <c r="Y6">
        <v>0</v>
      </c>
      <c r="Z6">
        <v>13.1076</v>
      </c>
      <c r="AA6">
        <v>39.5</v>
      </c>
      <c r="AB6">
        <v>39.510120000000001</v>
      </c>
      <c r="AC6">
        <v>29.062808</v>
      </c>
      <c r="AD6">
        <v>36.591700000000003</v>
      </c>
      <c r="AE6">
        <v>32.957704</v>
      </c>
      <c r="AF6">
        <v>8.8740000000000006</v>
      </c>
      <c r="AG6">
        <v>39.088799999999999</v>
      </c>
      <c r="AH6">
        <v>152.94049999999999</v>
      </c>
      <c r="AI6">
        <v>15.276</v>
      </c>
      <c r="AJ6">
        <v>0</v>
      </c>
      <c r="AK6">
        <v>50.76</v>
      </c>
      <c r="AL6">
        <v>79.364599999999996</v>
      </c>
      <c r="AM6">
        <v>15.836040000000001</v>
      </c>
      <c r="AN6">
        <v>0.68867999999999996</v>
      </c>
      <c r="AO6">
        <v>28.518000000000001</v>
      </c>
      <c r="AP6">
        <v>12.9381</v>
      </c>
      <c r="AQ6">
        <v>45.36</v>
      </c>
      <c r="AR6">
        <v>49.128</v>
      </c>
      <c r="AS6">
        <v>32.553840000000001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80.990000000000009</v>
      </c>
      <c r="BA6">
        <f t="shared" si="1"/>
        <v>2713.5076170000002</v>
      </c>
      <c r="BB6">
        <v>3</v>
      </c>
      <c r="BD6">
        <v>24.08</v>
      </c>
      <c r="BE6">
        <v>7.63</v>
      </c>
      <c r="BF6">
        <v>1.17</v>
      </c>
      <c r="BG6">
        <v>4.09</v>
      </c>
      <c r="BH6">
        <v>5.81</v>
      </c>
      <c r="BI6">
        <v>4.33</v>
      </c>
      <c r="BJ6">
        <v>3.11</v>
      </c>
      <c r="BK6">
        <v>4.5</v>
      </c>
      <c r="BL6">
        <v>1.99</v>
      </c>
      <c r="BM6">
        <v>1.59</v>
      </c>
      <c r="BN6">
        <v>0.53</v>
      </c>
      <c r="BO6">
        <v>15.1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80.990000000000009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542.22209999999995</v>
      </c>
      <c r="M7">
        <v>88</v>
      </c>
      <c r="N7">
        <v>118.125</v>
      </c>
      <c r="O7">
        <v>123.66562500000001</v>
      </c>
      <c r="P7">
        <v>137.625</v>
      </c>
      <c r="Q7">
        <v>21.125599999999999</v>
      </c>
      <c r="R7">
        <v>42.384799999999998</v>
      </c>
      <c r="S7">
        <v>26.293600000000001</v>
      </c>
      <c r="T7">
        <v>0</v>
      </c>
      <c r="U7">
        <v>348.97500000000002</v>
      </c>
      <c r="V7">
        <v>20.37</v>
      </c>
      <c r="W7">
        <v>33.384999999999998</v>
      </c>
      <c r="X7">
        <v>145.26089999999999</v>
      </c>
      <c r="Y7">
        <v>0</v>
      </c>
      <c r="Z7">
        <v>13.1076</v>
      </c>
      <c r="AA7">
        <v>28.09872</v>
      </c>
      <c r="AB7">
        <v>39.510120000000001</v>
      </c>
      <c r="AC7">
        <v>29.062808</v>
      </c>
      <c r="AD7">
        <v>36.591700000000003</v>
      </c>
      <c r="AE7">
        <v>32.957704</v>
      </c>
      <c r="AF7">
        <v>8.8740000000000006</v>
      </c>
      <c r="AG7">
        <v>39.088799999999999</v>
      </c>
      <c r="AH7">
        <v>152.94049999999999</v>
      </c>
      <c r="AI7">
        <v>15.276</v>
      </c>
      <c r="AJ7">
        <v>0</v>
      </c>
      <c r="AK7">
        <v>50.76</v>
      </c>
      <c r="AL7">
        <v>79.364599999999996</v>
      </c>
      <c r="AM7">
        <v>15.836040000000001</v>
      </c>
      <c r="AN7">
        <v>0.68867999999999996</v>
      </c>
      <c r="AO7">
        <v>28.518000000000001</v>
      </c>
      <c r="AP7">
        <v>12.9381</v>
      </c>
      <c r="AQ7">
        <v>36.54</v>
      </c>
      <c r="AR7">
        <v>49.128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81.610000000000014</v>
      </c>
      <c r="BA7">
        <f t="shared" si="1"/>
        <v>2653.2498799999998</v>
      </c>
      <c r="BB7">
        <v>4</v>
      </c>
      <c r="BD7">
        <v>24.08</v>
      </c>
      <c r="BE7">
        <v>7.63</v>
      </c>
      <c r="BF7">
        <v>1.34</v>
      </c>
      <c r="BG7">
        <v>4.09</v>
      </c>
      <c r="BH7">
        <v>5.81</v>
      </c>
      <c r="BI7">
        <v>4.78</v>
      </c>
      <c r="BJ7">
        <v>3.11</v>
      </c>
      <c r="BK7">
        <v>4.5</v>
      </c>
      <c r="BL7">
        <v>1.99</v>
      </c>
      <c r="BM7">
        <v>1.59</v>
      </c>
      <c r="BN7">
        <v>0.53</v>
      </c>
      <c r="BO7">
        <v>15.1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81.610000000000014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492.22210000000001</v>
      </c>
      <c r="M8">
        <v>88</v>
      </c>
      <c r="N8">
        <v>118.125</v>
      </c>
      <c r="O8">
        <v>123.66562500000001</v>
      </c>
      <c r="P8">
        <v>137.625</v>
      </c>
      <c r="Q8">
        <v>21.125599999999999</v>
      </c>
      <c r="R8">
        <v>42.384799999999998</v>
      </c>
      <c r="S8">
        <v>26.293600000000001</v>
      </c>
      <c r="T8">
        <v>0</v>
      </c>
      <c r="U8">
        <v>348.97500000000002</v>
      </c>
      <c r="V8">
        <v>20.37</v>
      </c>
      <c r="W8">
        <v>33.384999999999998</v>
      </c>
      <c r="X8">
        <v>145.26089999999999</v>
      </c>
      <c r="Y8">
        <v>0</v>
      </c>
      <c r="Z8">
        <v>13.1076</v>
      </c>
      <c r="AA8">
        <v>28.09872</v>
      </c>
      <c r="AB8">
        <v>39.510120000000001</v>
      </c>
      <c r="AC8">
        <v>29.062808</v>
      </c>
      <c r="AD8">
        <v>36.591700000000003</v>
      </c>
      <c r="AE8">
        <v>32.957704</v>
      </c>
      <c r="AF8">
        <v>8.8740000000000006</v>
      </c>
      <c r="AG8">
        <v>39.088799999999999</v>
      </c>
      <c r="AH8">
        <v>152.94049999999999</v>
      </c>
      <c r="AI8">
        <v>15.276</v>
      </c>
      <c r="AJ8">
        <v>0</v>
      </c>
      <c r="AK8">
        <v>50.76</v>
      </c>
      <c r="AL8">
        <v>79.364599999999996</v>
      </c>
      <c r="AM8">
        <v>15.836040000000001</v>
      </c>
      <c r="AN8">
        <v>0.68867999999999996</v>
      </c>
      <c r="AO8">
        <v>28.518000000000001</v>
      </c>
      <c r="AP8">
        <v>12.9381</v>
      </c>
      <c r="AQ8">
        <v>36.54</v>
      </c>
      <c r="AR8">
        <v>49.128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81.610000000000014</v>
      </c>
      <c r="BA8">
        <f t="shared" si="1"/>
        <v>2603.2498799999998</v>
      </c>
      <c r="BB8">
        <v>5</v>
      </c>
      <c r="BD8">
        <v>24.08</v>
      </c>
      <c r="BE8">
        <v>7.63</v>
      </c>
      <c r="BF8">
        <v>1.34</v>
      </c>
      <c r="BG8">
        <v>4.09</v>
      </c>
      <c r="BH8">
        <v>5.81</v>
      </c>
      <c r="BI8">
        <v>4.78</v>
      </c>
      <c r="BJ8">
        <v>3.11</v>
      </c>
      <c r="BK8">
        <v>4.5</v>
      </c>
      <c r="BL8">
        <v>1.99</v>
      </c>
      <c r="BM8">
        <v>1.59</v>
      </c>
      <c r="BN8">
        <v>0.53</v>
      </c>
      <c r="BO8">
        <v>15.1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81.610000000000014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188.73820000000001</v>
      </c>
      <c r="L9">
        <v>406.97239999999999</v>
      </c>
      <c r="M9">
        <v>88</v>
      </c>
      <c r="N9">
        <v>118.125</v>
      </c>
      <c r="O9">
        <v>123.66562500000001</v>
      </c>
      <c r="P9">
        <v>137.625</v>
      </c>
      <c r="Q9">
        <v>21.125599999999999</v>
      </c>
      <c r="R9">
        <v>42.384799999999998</v>
      </c>
      <c r="S9">
        <v>26.293600000000001</v>
      </c>
      <c r="T9">
        <v>0</v>
      </c>
      <c r="U9">
        <v>348.97500000000002</v>
      </c>
      <c r="V9">
        <v>20.37</v>
      </c>
      <c r="W9">
        <v>33.384999999999998</v>
      </c>
      <c r="X9">
        <v>145.26089999999999</v>
      </c>
      <c r="Y9">
        <v>0</v>
      </c>
      <c r="Z9">
        <v>13.1076</v>
      </c>
      <c r="AA9">
        <v>28.09872</v>
      </c>
      <c r="AB9">
        <v>39.510120000000001</v>
      </c>
      <c r="AC9">
        <v>29.062808</v>
      </c>
      <c r="AD9">
        <v>36.591700000000003</v>
      </c>
      <c r="AE9">
        <v>32.957704</v>
      </c>
      <c r="AF9">
        <v>8.8740000000000006</v>
      </c>
      <c r="AG9">
        <v>39.088799999999999</v>
      </c>
      <c r="AH9">
        <v>152.94049999999999</v>
      </c>
      <c r="AI9">
        <v>15.276</v>
      </c>
      <c r="AJ9">
        <v>0</v>
      </c>
      <c r="AK9">
        <v>50.76</v>
      </c>
      <c r="AL9">
        <v>79.364599999999996</v>
      </c>
      <c r="AM9">
        <v>15.836040000000001</v>
      </c>
      <c r="AN9">
        <v>0.68867999999999996</v>
      </c>
      <c r="AO9">
        <v>28.518000000000001</v>
      </c>
      <c r="AP9">
        <v>12.9381</v>
      </c>
      <c r="AQ9">
        <v>34.020000000000003</v>
      </c>
      <c r="AR9">
        <v>49.128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81.73</v>
      </c>
      <c r="BA9">
        <f t="shared" si="1"/>
        <v>2488.8082799999997</v>
      </c>
      <c r="BB9">
        <v>6</v>
      </c>
      <c r="BD9">
        <v>24.08</v>
      </c>
      <c r="BE9">
        <v>7.63</v>
      </c>
      <c r="BF9">
        <v>1.46</v>
      </c>
      <c r="BG9">
        <v>4.09</v>
      </c>
      <c r="BH9">
        <v>5.81</v>
      </c>
      <c r="BI9">
        <v>4.78</v>
      </c>
      <c r="BJ9">
        <v>3.11</v>
      </c>
      <c r="BK9">
        <v>4.5</v>
      </c>
      <c r="BL9">
        <v>1.99</v>
      </c>
      <c r="BM9">
        <v>1.59</v>
      </c>
      <c r="BN9">
        <v>0.53</v>
      </c>
      <c r="BO9">
        <v>15.1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81.73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406.97239999999999</v>
      </c>
      <c r="M10">
        <v>88</v>
      </c>
      <c r="N10">
        <v>118.125</v>
      </c>
      <c r="O10">
        <v>123.66562500000001</v>
      </c>
      <c r="P10">
        <v>137.625</v>
      </c>
      <c r="Q10">
        <v>21.125599999999999</v>
      </c>
      <c r="R10">
        <v>42.384799999999998</v>
      </c>
      <c r="S10">
        <v>26.293600000000001</v>
      </c>
      <c r="T10">
        <v>0</v>
      </c>
      <c r="U10">
        <v>348.97500000000002</v>
      </c>
      <c r="V10">
        <v>20.37</v>
      </c>
      <c r="W10">
        <v>33.384999999999998</v>
      </c>
      <c r="X10">
        <v>145.26089999999999</v>
      </c>
      <c r="Y10">
        <v>0</v>
      </c>
      <c r="Z10">
        <v>13.1076</v>
      </c>
      <c r="AA10">
        <v>28.09872</v>
      </c>
      <c r="AB10">
        <v>39.510120000000001</v>
      </c>
      <c r="AC10">
        <v>29.062808</v>
      </c>
      <c r="AD10">
        <v>36.591700000000003</v>
      </c>
      <c r="AE10">
        <v>32.957704</v>
      </c>
      <c r="AF10">
        <v>8.8740000000000006</v>
      </c>
      <c r="AG10">
        <v>39.088799999999999</v>
      </c>
      <c r="AH10">
        <v>152.94049999999999</v>
      </c>
      <c r="AI10">
        <v>15.276</v>
      </c>
      <c r="AJ10">
        <v>0</v>
      </c>
      <c r="AK10">
        <v>50.76</v>
      </c>
      <c r="AL10">
        <v>79.364599999999996</v>
      </c>
      <c r="AM10">
        <v>15.836040000000001</v>
      </c>
      <c r="AN10">
        <v>0.68867999999999996</v>
      </c>
      <c r="AO10">
        <v>28.518000000000001</v>
      </c>
      <c r="AP10">
        <v>12.9381</v>
      </c>
      <c r="AQ10">
        <v>22.68</v>
      </c>
      <c r="AR10">
        <v>49.128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81.73</v>
      </c>
      <c r="BA10">
        <f t="shared" si="1"/>
        <v>2477.4682799999996</v>
      </c>
      <c r="BB10">
        <v>7</v>
      </c>
      <c r="BD10">
        <v>24.08</v>
      </c>
      <c r="BE10">
        <v>7.63</v>
      </c>
      <c r="BF10">
        <v>1.46</v>
      </c>
      <c r="BG10">
        <v>4.09</v>
      </c>
      <c r="BH10">
        <v>5.81</v>
      </c>
      <c r="BI10">
        <v>4.78</v>
      </c>
      <c r="BJ10">
        <v>3.11</v>
      </c>
      <c r="BK10">
        <v>4.5</v>
      </c>
      <c r="BL10">
        <v>1.99</v>
      </c>
      <c r="BM10">
        <v>1.59</v>
      </c>
      <c r="BN10">
        <v>0.53</v>
      </c>
      <c r="BO10">
        <v>15.1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81.73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406.97239999999999</v>
      </c>
      <c r="M11">
        <v>88</v>
      </c>
      <c r="N11">
        <v>118.125</v>
      </c>
      <c r="O11">
        <v>123.66562500000001</v>
      </c>
      <c r="P11">
        <v>137.625</v>
      </c>
      <c r="Q11">
        <v>15.1256</v>
      </c>
      <c r="R11">
        <v>29.384799999999998</v>
      </c>
      <c r="S11">
        <v>18.293600000000001</v>
      </c>
      <c r="T11">
        <v>0</v>
      </c>
      <c r="U11">
        <v>348.97500000000002</v>
      </c>
      <c r="V11">
        <v>20.37</v>
      </c>
      <c r="W11">
        <v>33.384999999999998</v>
      </c>
      <c r="X11">
        <v>145.26089999999999</v>
      </c>
      <c r="Y11">
        <v>0</v>
      </c>
      <c r="Z11">
        <v>13.1076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32.957704</v>
      </c>
      <c r="AF11">
        <v>8.8740000000000006</v>
      </c>
      <c r="AG11">
        <v>39.088799999999999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0.68867999999999996</v>
      </c>
      <c r="AO11">
        <v>28.518000000000001</v>
      </c>
      <c r="AP11">
        <v>12.9381</v>
      </c>
      <c r="AQ11">
        <v>22.68</v>
      </c>
      <c r="AR11">
        <v>49.128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82.22999999999999</v>
      </c>
      <c r="BA11">
        <f t="shared" si="1"/>
        <v>2448.0154799999996</v>
      </c>
      <c r="BB11">
        <v>8</v>
      </c>
      <c r="BD11">
        <v>25.43</v>
      </c>
      <c r="BE11">
        <v>7.45</v>
      </c>
      <c r="BF11">
        <v>1.54</v>
      </c>
      <c r="BG11">
        <v>3.97</v>
      </c>
      <c r="BH11">
        <v>5.63</v>
      </c>
      <c r="BI11">
        <v>4.6900000000000004</v>
      </c>
      <c r="BJ11">
        <v>3.21</v>
      </c>
      <c r="BK11">
        <v>4.51</v>
      </c>
      <c r="BL11">
        <v>1.91</v>
      </c>
      <c r="BM11">
        <v>1.59</v>
      </c>
      <c r="BN11">
        <v>0.51</v>
      </c>
      <c r="BO11">
        <v>14.75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82.22999999999999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406.97239999999999</v>
      </c>
      <c r="M12">
        <v>88</v>
      </c>
      <c r="N12">
        <v>118.125</v>
      </c>
      <c r="O12">
        <v>123.66562500000001</v>
      </c>
      <c r="P12">
        <v>137.625</v>
      </c>
      <c r="Q12">
        <v>15.1256</v>
      </c>
      <c r="R12">
        <v>29.384799999999998</v>
      </c>
      <c r="S12">
        <v>18.293600000000001</v>
      </c>
      <c r="T12">
        <v>0</v>
      </c>
      <c r="U12">
        <v>348.97500000000002</v>
      </c>
      <c r="V12">
        <v>20.37</v>
      </c>
      <c r="W12">
        <v>33.384999999999998</v>
      </c>
      <c r="X12">
        <v>145.26089999999999</v>
      </c>
      <c r="Y12">
        <v>0</v>
      </c>
      <c r="Z12">
        <v>13.1076</v>
      </c>
      <c r="AA12">
        <v>28.09872</v>
      </c>
      <c r="AB12">
        <v>39.510120000000001</v>
      </c>
      <c r="AC12">
        <v>29.062808</v>
      </c>
      <c r="AD12">
        <v>36.591700000000003</v>
      </c>
      <c r="AE12">
        <v>32.957704</v>
      </c>
      <c r="AF12">
        <v>8.8740000000000006</v>
      </c>
      <c r="AG12">
        <v>39.088799999999999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0.68867999999999996</v>
      </c>
      <c r="AO12">
        <v>28.518000000000001</v>
      </c>
      <c r="AP12">
        <v>12.9381</v>
      </c>
      <c r="AQ12">
        <v>11.97</v>
      </c>
      <c r="AR12">
        <v>49.128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82.22999999999999</v>
      </c>
      <c r="BA12">
        <f t="shared" si="1"/>
        <v>2437.3054799999995</v>
      </c>
      <c r="BB12">
        <v>9</v>
      </c>
      <c r="BD12">
        <v>25.43</v>
      </c>
      <c r="BE12">
        <v>7.45</v>
      </c>
      <c r="BF12">
        <v>1.54</v>
      </c>
      <c r="BG12">
        <v>3.97</v>
      </c>
      <c r="BH12">
        <v>5.63</v>
      </c>
      <c r="BI12">
        <v>4.6900000000000004</v>
      </c>
      <c r="BJ12">
        <v>3.21</v>
      </c>
      <c r="BK12">
        <v>4.51</v>
      </c>
      <c r="BL12">
        <v>1.91</v>
      </c>
      <c r="BM12">
        <v>1.59</v>
      </c>
      <c r="BN12">
        <v>0.51</v>
      </c>
      <c r="BO12">
        <v>14.75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82.22999999999999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406.97239999999999</v>
      </c>
      <c r="M13">
        <v>88</v>
      </c>
      <c r="N13">
        <v>118.125</v>
      </c>
      <c r="O13">
        <v>123.66562500000001</v>
      </c>
      <c r="P13">
        <v>137.625</v>
      </c>
      <c r="Q13">
        <v>15.1256</v>
      </c>
      <c r="R13">
        <v>29.384799999999998</v>
      </c>
      <c r="S13">
        <v>18.293600000000001</v>
      </c>
      <c r="T13">
        <v>0</v>
      </c>
      <c r="U13">
        <v>348.97500000000002</v>
      </c>
      <c r="V13">
        <v>20.37</v>
      </c>
      <c r="W13">
        <v>33.384999999999998</v>
      </c>
      <c r="X13">
        <v>145.26089999999999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32.957704</v>
      </c>
      <c r="AF13">
        <v>8.8740000000000006</v>
      </c>
      <c r="AG13">
        <v>39.088799999999999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0.68867999999999996</v>
      </c>
      <c r="AO13">
        <v>28.518000000000001</v>
      </c>
      <c r="AP13">
        <v>12.9381</v>
      </c>
      <c r="AQ13">
        <v>11.97</v>
      </c>
      <c r="AR13">
        <v>49.128</v>
      </c>
      <c r="AS13">
        <v>32.553840000000001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82.22999999999999</v>
      </c>
      <c r="BA13">
        <f t="shared" si="1"/>
        <v>2464.7538369999997</v>
      </c>
      <c r="BB13">
        <v>10</v>
      </c>
      <c r="BD13">
        <v>25.43</v>
      </c>
      <c r="BE13">
        <v>7.45</v>
      </c>
      <c r="BF13">
        <v>1.54</v>
      </c>
      <c r="BG13">
        <v>3.97</v>
      </c>
      <c r="BH13">
        <v>5.63</v>
      </c>
      <c r="BI13">
        <v>4.6900000000000004</v>
      </c>
      <c r="BJ13">
        <v>3.21</v>
      </c>
      <c r="BK13">
        <v>4.51</v>
      </c>
      <c r="BL13">
        <v>1.91</v>
      </c>
      <c r="BM13">
        <v>1.59</v>
      </c>
      <c r="BN13">
        <v>0.51</v>
      </c>
      <c r="BO13">
        <v>14.75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82.22999999999999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406.97239999999999</v>
      </c>
      <c r="M14">
        <v>88</v>
      </c>
      <c r="N14">
        <v>118.125</v>
      </c>
      <c r="O14">
        <v>123.66562500000001</v>
      </c>
      <c r="P14">
        <v>137.625</v>
      </c>
      <c r="Q14">
        <v>15.1256</v>
      </c>
      <c r="R14">
        <v>29.384799999999998</v>
      </c>
      <c r="S14">
        <v>18.293600000000001</v>
      </c>
      <c r="T14">
        <v>0</v>
      </c>
      <c r="U14">
        <v>348.97500000000002</v>
      </c>
      <c r="V14">
        <v>20.37</v>
      </c>
      <c r="W14">
        <v>33.384999999999998</v>
      </c>
      <c r="X14">
        <v>145.26089999999999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32.957704</v>
      </c>
      <c r="AF14">
        <v>8.8740000000000006</v>
      </c>
      <c r="AG14">
        <v>39.088799999999999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0.68867999999999996</v>
      </c>
      <c r="AO14">
        <v>28.518000000000001</v>
      </c>
      <c r="AP14">
        <v>12.9381</v>
      </c>
      <c r="AQ14">
        <v>0</v>
      </c>
      <c r="AR14">
        <v>49.128</v>
      </c>
      <c r="AS14">
        <v>32.553840000000001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82.289999999999992</v>
      </c>
      <c r="BA14">
        <f t="shared" si="1"/>
        <v>2452.8438369999999</v>
      </c>
      <c r="BB14">
        <v>11</v>
      </c>
      <c r="BD14">
        <v>25.43</v>
      </c>
      <c r="BE14">
        <v>7.45</v>
      </c>
      <c r="BF14">
        <v>1.6</v>
      </c>
      <c r="BG14">
        <v>3.97</v>
      </c>
      <c r="BH14">
        <v>5.63</v>
      </c>
      <c r="BI14">
        <v>4.6900000000000004</v>
      </c>
      <c r="BJ14">
        <v>3.21</v>
      </c>
      <c r="BK14">
        <v>4.51</v>
      </c>
      <c r="BL14">
        <v>1.91</v>
      </c>
      <c r="BM14">
        <v>1.59</v>
      </c>
      <c r="BN14">
        <v>0.51</v>
      </c>
      <c r="BO14">
        <v>14.75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82.289999999999992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184.78540000000001</v>
      </c>
      <c r="L15">
        <v>406.97239999999999</v>
      </c>
      <c r="M15">
        <v>88</v>
      </c>
      <c r="N15">
        <v>118.125</v>
      </c>
      <c r="O15">
        <v>123.66562500000001</v>
      </c>
      <c r="P15">
        <v>137.625</v>
      </c>
      <c r="Q15">
        <v>15.1256</v>
      </c>
      <c r="R15">
        <v>29.384799999999998</v>
      </c>
      <c r="S15">
        <v>18.293600000000001</v>
      </c>
      <c r="T15">
        <v>0</v>
      </c>
      <c r="U15">
        <v>348.97500000000002</v>
      </c>
      <c r="V15">
        <v>14.37</v>
      </c>
      <c r="W15">
        <v>24.723099999999999</v>
      </c>
      <c r="X15">
        <v>117.26090000000001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32.957704</v>
      </c>
      <c r="AF15">
        <v>8.8740000000000006</v>
      </c>
      <c r="AG15">
        <v>39.088799999999999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0.68867999999999996</v>
      </c>
      <c r="AO15">
        <v>28.518000000000001</v>
      </c>
      <c r="AP15">
        <v>11.529</v>
      </c>
      <c r="AQ15">
        <v>0</v>
      </c>
      <c r="AR15">
        <v>49.128</v>
      </c>
      <c r="AS15">
        <v>32.553840000000001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82.289999999999992</v>
      </c>
      <c r="BA15">
        <f t="shared" si="1"/>
        <v>2380.9809369999998</v>
      </c>
      <c r="BB15">
        <v>12</v>
      </c>
      <c r="BD15">
        <v>25.43</v>
      </c>
      <c r="BE15">
        <v>7.45</v>
      </c>
      <c r="BF15">
        <v>1.6</v>
      </c>
      <c r="BG15">
        <v>3.97</v>
      </c>
      <c r="BH15">
        <v>5.63</v>
      </c>
      <c r="BI15">
        <v>4.6900000000000004</v>
      </c>
      <c r="BJ15">
        <v>3.21</v>
      </c>
      <c r="BK15">
        <v>4.51</v>
      </c>
      <c r="BL15">
        <v>1.91</v>
      </c>
      <c r="BM15">
        <v>1.59</v>
      </c>
      <c r="BN15">
        <v>0.51</v>
      </c>
      <c r="BO15">
        <v>14.75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82.289999999999992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184.78540000000001</v>
      </c>
      <c r="L16">
        <v>406.97239999999999</v>
      </c>
      <c r="M16">
        <v>88</v>
      </c>
      <c r="N16">
        <v>118.125</v>
      </c>
      <c r="O16">
        <v>123.66562500000001</v>
      </c>
      <c r="P16">
        <v>137.625</v>
      </c>
      <c r="Q16">
        <v>15.1256</v>
      </c>
      <c r="R16">
        <v>29.384799999999998</v>
      </c>
      <c r="S16">
        <v>18.293600000000001</v>
      </c>
      <c r="T16">
        <v>0</v>
      </c>
      <c r="U16">
        <v>348.97500000000002</v>
      </c>
      <c r="V16">
        <v>14.37</v>
      </c>
      <c r="W16">
        <v>24.723099999999999</v>
      </c>
      <c r="X16">
        <v>117.26090000000001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32.957704</v>
      </c>
      <c r="AF16">
        <v>8.8740000000000006</v>
      </c>
      <c r="AG16">
        <v>39.088799999999999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0.68867999999999996</v>
      </c>
      <c r="AO16">
        <v>28.518000000000001</v>
      </c>
      <c r="AP16">
        <v>11.529</v>
      </c>
      <c r="AQ16">
        <v>0</v>
      </c>
      <c r="AR16">
        <v>52.44</v>
      </c>
      <c r="AS16">
        <v>32.553840000000001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82.289999999999992</v>
      </c>
      <c r="BA16">
        <f t="shared" si="1"/>
        <v>2384.2929369999997</v>
      </c>
      <c r="BB16">
        <v>13</v>
      </c>
      <c r="BD16">
        <v>25.43</v>
      </c>
      <c r="BE16">
        <v>7.45</v>
      </c>
      <c r="BF16">
        <v>1.6</v>
      </c>
      <c r="BG16">
        <v>3.97</v>
      </c>
      <c r="BH16">
        <v>5.63</v>
      </c>
      <c r="BI16">
        <v>4.6900000000000004</v>
      </c>
      <c r="BJ16">
        <v>3.21</v>
      </c>
      <c r="BK16">
        <v>4.51</v>
      </c>
      <c r="BL16">
        <v>1.91</v>
      </c>
      <c r="BM16">
        <v>1.59</v>
      </c>
      <c r="BN16">
        <v>0.51</v>
      </c>
      <c r="BO16">
        <v>14.75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82.289999999999992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184.78540000000001</v>
      </c>
      <c r="L17">
        <v>367.32694700000002</v>
      </c>
      <c r="M17">
        <v>88</v>
      </c>
      <c r="N17">
        <v>118.125</v>
      </c>
      <c r="O17">
        <v>123.66562500000001</v>
      </c>
      <c r="P17">
        <v>137.625</v>
      </c>
      <c r="Q17">
        <v>15.1256</v>
      </c>
      <c r="R17">
        <v>29.384799999999998</v>
      </c>
      <c r="S17">
        <v>18.293600000000001</v>
      </c>
      <c r="T17">
        <v>0</v>
      </c>
      <c r="U17">
        <v>348.97500000000002</v>
      </c>
      <c r="V17">
        <v>14.37</v>
      </c>
      <c r="W17">
        <v>24.723099999999999</v>
      </c>
      <c r="X17">
        <v>117.26090000000001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32.957704</v>
      </c>
      <c r="AF17">
        <v>8.8740000000000006</v>
      </c>
      <c r="AG17">
        <v>39.088799999999999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0.68867999999999996</v>
      </c>
      <c r="AO17">
        <v>28.518000000000001</v>
      </c>
      <c r="AP17">
        <v>11.529</v>
      </c>
      <c r="AQ17">
        <v>0</v>
      </c>
      <c r="AR17">
        <v>52.44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82.19</v>
      </c>
      <c r="BA17">
        <f t="shared" si="1"/>
        <v>2343.8910269999997</v>
      </c>
      <c r="BB17">
        <v>14</v>
      </c>
      <c r="BD17">
        <v>25.43</v>
      </c>
      <c r="BE17">
        <v>7.45</v>
      </c>
      <c r="BF17">
        <v>1.5</v>
      </c>
      <c r="BG17">
        <v>3.97</v>
      </c>
      <c r="BH17">
        <v>5.63</v>
      </c>
      <c r="BI17">
        <v>4.6900000000000004</v>
      </c>
      <c r="BJ17">
        <v>3.21</v>
      </c>
      <c r="BK17">
        <v>4.51</v>
      </c>
      <c r="BL17">
        <v>1.91</v>
      </c>
      <c r="BM17">
        <v>1.59</v>
      </c>
      <c r="BN17">
        <v>0.51</v>
      </c>
      <c r="BO17">
        <v>14.75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184.78540000000001</v>
      </c>
      <c r="L18">
        <v>367.32694700000002</v>
      </c>
      <c r="M18">
        <v>88</v>
      </c>
      <c r="N18">
        <v>118.125</v>
      </c>
      <c r="O18">
        <v>123.66562500000001</v>
      </c>
      <c r="P18">
        <v>137.625</v>
      </c>
      <c r="Q18">
        <v>15.1256</v>
      </c>
      <c r="R18">
        <v>29.384799999999998</v>
      </c>
      <c r="S18">
        <v>18.293600000000001</v>
      </c>
      <c r="T18">
        <v>0</v>
      </c>
      <c r="U18">
        <v>348.97500000000002</v>
      </c>
      <c r="V18">
        <v>14.37</v>
      </c>
      <c r="W18">
        <v>24.723099999999999</v>
      </c>
      <c r="X18">
        <v>117.26090000000001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32.957704</v>
      </c>
      <c r="AF18">
        <v>8.8740000000000006</v>
      </c>
      <c r="AG18">
        <v>39.088799999999999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0.68867999999999996</v>
      </c>
      <c r="AO18">
        <v>28.518000000000001</v>
      </c>
      <c r="AP18">
        <v>11.529</v>
      </c>
      <c r="AQ18">
        <v>0</v>
      </c>
      <c r="AR18">
        <v>52.44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82.289999999999992</v>
      </c>
      <c r="BA18">
        <f t="shared" si="1"/>
        <v>2343.9910269999996</v>
      </c>
      <c r="BB18">
        <v>15</v>
      </c>
      <c r="BD18">
        <v>25.43</v>
      </c>
      <c r="BE18">
        <v>7.45</v>
      </c>
      <c r="BF18">
        <v>1.6</v>
      </c>
      <c r="BG18">
        <v>3.97</v>
      </c>
      <c r="BH18">
        <v>5.63</v>
      </c>
      <c r="BI18">
        <v>4.6900000000000004</v>
      </c>
      <c r="BJ18">
        <v>3.21</v>
      </c>
      <c r="BK18">
        <v>4.51</v>
      </c>
      <c r="BL18">
        <v>1.91</v>
      </c>
      <c r="BM18">
        <v>1.59</v>
      </c>
      <c r="BN18">
        <v>0.51</v>
      </c>
      <c r="BO18">
        <v>14.75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82.289999999999992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184.78540000000001</v>
      </c>
      <c r="L19">
        <v>367.32694700000002</v>
      </c>
      <c r="M19">
        <v>88</v>
      </c>
      <c r="N19">
        <v>118.125</v>
      </c>
      <c r="O19">
        <v>123.66562500000001</v>
      </c>
      <c r="P19">
        <v>137.625</v>
      </c>
      <c r="Q19">
        <v>15.1256</v>
      </c>
      <c r="R19">
        <v>29.384799999999998</v>
      </c>
      <c r="S19">
        <v>18.293600000000001</v>
      </c>
      <c r="T19">
        <v>0</v>
      </c>
      <c r="U19">
        <v>348.97500000000002</v>
      </c>
      <c r="V19">
        <v>14.37</v>
      </c>
      <c r="W19">
        <v>24.723099999999999</v>
      </c>
      <c r="X19">
        <v>117.26090000000001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32.957704</v>
      </c>
      <c r="AF19">
        <v>8.8740000000000006</v>
      </c>
      <c r="AG19">
        <v>39.088799999999999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15.836040000000001</v>
      </c>
      <c r="AN19">
        <v>0.68867999999999996</v>
      </c>
      <c r="AO19">
        <v>28.518000000000001</v>
      </c>
      <c r="AP19">
        <v>11.529</v>
      </c>
      <c r="AQ19">
        <v>0</v>
      </c>
      <c r="AR19">
        <v>52.44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81.049999999999983</v>
      </c>
      <c r="BA19">
        <f t="shared" si="1"/>
        <v>2330.0210269999998</v>
      </c>
      <c r="BB19">
        <v>16</v>
      </c>
      <c r="BD19">
        <v>25.43</v>
      </c>
      <c r="BE19">
        <v>7.45</v>
      </c>
      <c r="BF19">
        <v>0.36</v>
      </c>
      <c r="BG19">
        <v>3.97</v>
      </c>
      <c r="BH19">
        <v>5.63</v>
      </c>
      <c r="BI19">
        <v>4.6900000000000004</v>
      </c>
      <c r="BJ19">
        <v>3.21</v>
      </c>
      <c r="BK19">
        <v>4.51</v>
      </c>
      <c r="BL19">
        <v>1.91</v>
      </c>
      <c r="BM19">
        <v>1.59</v>
      </c>
      <c r="BN19">
        <v>0.51</v>
      </c>
      <c r="BO19">
        <v>14.75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81.049999999999983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184.78540000000001</v>
      </c>
      <c r="L20">
        <v>367.32694700000002</v>
      </c>
      <c r="M20">
        <v>88</v>
      </c>
      <c r="N20">
        <v>118.125</v>
      </c>
      <c r="O20">
        <v>123.66562500000001</v>
      </c>
      <c r="P20">
        <v>137.625</v>
      </c>
      <c r="Q20">
        <v>15.1256</v>
      </c>
      <c r="R20">
        <v>29.384799999999998</v>
      </c>
      <c r="S20">
        <v>18.293600000000001</v>
      </c>
      <c r="T20">
        <v>0</v>
      </c>
      <c r="U20">
        <v>348.97500000000002</v>
      </c>
      <c r="V20">
        <v>14.37</v>
      </c>
      <c r="W20">
        <v>24.723099999999999</v>
      </c>
      <c r="X20">
        <v>117.26090000000001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32.957704</v>
      </c>
      <c r="AF20">
        <v>8.8740000000000006</v>
      </c>
      <c r="AG20">
        <v>39.088799999999999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15.836040000000001</v>
      </c>
      <c r="AN20">
        <v>0.68867999999999996</v>
      </c>
      <c r="AO20">
        <v>28.518000000000001</v>
      </c>
      <c r="AP20">
        <v>11.529</v>
      </c>
      <c r="AQ20">
        <v>0</v>
      </c>
      <c r="AR20">
        <v>49.128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81.049999999999983</v>
      </c>
      <c r="BA20">
        <f t="shared" si="1"/>
        <v>2326.7090269999999</v>
      </c>
      <c r="BB20">
        <v>17</v>
      </c>
      <c r="BD20">
        <v>25.43</v>
      </c>
      <c r="BE20">
        <v>7.45</v>
      </c>
      <c r="BF20">
        <v>0.36</v>
      </c>
      <c r="BG20">
        <v>3.97</v>
      </c>
      <c r="BH20">
        <v>5.63</v>
      </c>
      <c r="BI20">
        <v>4.6900000000000004</v>
      </c>
      <c r="BJ20">
        <v>3.21</v>
      </c>
      <c r="BK20">
        <v>4.51</v>
      </c>
      <c r="BL20">
        <v>1.91</v>
      </c>
      <c r="BM20">
        <v>1.59</v>
      </c>
      <c r="BN20">
        <v>0.51</v>
      </c>
      <c r="BO20">
        <v>14.75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81.049999999999983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184.78540000000001</v>
      </c>
      <c r="L21">
        <v>367.32694700000002</v>
      </c>
      <c r="M21">
        <v>88</v>
      </c>
      <c r="N21">
        <v>118.125</v>
      </c>
      <c r="O21">
        <v>123.66562500000001</v>
      </c>
      <c r="P21">
        <v>137.625</v>
      </c>
      <c r="Q21">
        <v>15.1256</v>
      </c>
      <c r="R21">
        <v>29.384799999999998</v>
      </c>
      <c r="S21">
        <v>18.293600000000001</v>
      </c>
      <c r="T21">
        <v>0</v>
      </c>
      <c r="U21">
        <v>348.97500000000002</v>
      </c>
      <c r="V21">
        <v>14.37</v>
      </c>
      <c r="W21">
        <v>24.723099999999999</v>
      </c>
      <c r="X21">
        <v>117.26090000000001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32.957704</v>
      </c>
      <c r="AF21">
        <v>8.8740000000000006</v>
      </c>
      <c r="AG21">
        <v>39.088799999999999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0.68867999999999996</v>
      </c>
      <c r="AO21">
        <v>28.518000000000001</v>
      </c>
      <c r="AP21">
        <v>11.529</v>
      </c>
      <c r="AQ21">
        <v>11.34</v>
      </c>
      <c r="AR21">
        <v>49.128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81.049999999999983</v>
      </c>
      <c r="BA21">
        <f t="shared" si="1"/>
        <v>2338.049027</v>
      </c>
      <c r="BB21">
        <v>18</v>
      </c>
      <c r="BD21">
        <v>25.43</v>
      </c>
      <c r="BE21">
        <v>7.45</v>
      </c>
      <c r="BF21">
        <v>0.36</v>
      </c>
      <c r="BG21">
        <v>3.97</v>
      </c>
      <c r="BH21">
        <v>5.63</v>
      </c>
      <c r="BI21">
        <v>4.6900000000000004</v>
      </c>
      <c r="BJ21">
        <v>3.21</v>
      </c>
      <c r="BK21">
        <v>4.51</v>
      </c>
      <c r="BL21">
        <v>1.91</v>
      </c>
      <c r="BM21">
        <v>1.59</v>
      </c>
      <c r="BN21">
        <v>0.51</v>
      </c>
      <c r="BO21">
        <v>14.75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81.049999999999983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116.977757</v>
      </c>
      <c r="L22">
        <v>367.32694700000002</v>
      </c>
      <c r="M22">
        <v>88</v>
      </c>
      <c r="N22">
        <v>118.125</v>
      </c>
      <c r="O22">
        <v>123.66562500000001</v>
      </c>
      <c r="P22">
        <v>137.625</v>
      </c>
      <c r="Q22">
        <v>15.1256</v>
      </c>
      <c r="R22">
        <v>29.384799999999998</v>
      </c>
      <c r="S22">
        <v>18.293600000000001</v>
      </c>
      <c r="T22">
        <v>0</v>
      </c>
      <c r="U22">
        <v>348.97500000000002</v>
      </c>
      <c r="V22">
        <v>14.37</v>
      </c>
      <c r="W22">
        <v>24.723099999999999</v>
      </c>
      <c r="X22">
        <v>117.26090000000001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32.957704</v>
      </c>
      <c r="AF22">
        <v>8.8740000000000006</v>
      </c>
      <c r="AG22">
        <v>39.088799999999999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0.68867999999999996</v>
      </c>
      <c r="AO22">
        <v>28.518000000000001</v>
      </c>
      <c r="AP22">
        <v>11.529</v>
      </c>
      <c r="AQ22">
        <v>11.34</v>
      </c>
      <c r="AR22">
        <v>49.128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81.049999999999983</v>
      </c>
      <c r="BA22">
        <f t="shared" si="1"/>
        <v>2270.2413840000004</v>
      </c>
      <c r="BB22">
        <v>19</v>
      </c>
      <c r="BD22">
        <v>25.43</v>
      </c>
      <c r="BE22">
        <v>7.45</v>
      </c>
      <c r="BF22">
        <v>0.36</v>
      </c>
      <c r="BG22">
        <v>3.97</v>
      </c>
      <c r="BH22">
        <v>5.63</v>
      </c>
      <c r="BI22">
        <v>4.6900000000000004</v>
      </c>
      <c r="BJ22">
        <v>3.21</v>
      </c>
      <c r="BK22">
        <v>4.51</v>
      </c>
      <c r="BL22">
        <v>1.91</v>
      </c>
      <c r="BM22">
        <v>1.59</v>
      </c>
      <c r="BN22">
        <v>0.51</v>
      </c>
      <c r="BO22">
        <v>14.75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81.049999999999983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116.993188</v>
      </c>
      <c r="L23">
        <v>367.32694700000002</v>
      </c>
      <c r="M23">
        <v>88</v>
      </c>
      <c r="N23">
        <v>118.125</v>
      </c>
      <c r="O23">
        <v>123.66562500000001</v>
      </c>
      <c r="P23">
        <v>137.625</v>
      </c>
      <c r="Q23">
        <v>15.1256</v>
      </c>
      <c r="R23">
        <v>29.384799999999998</v>
      </c>
      <c r="S23">
        <v>18.293600000000001</v>
      </c>
      <c r="T23">
        <v>0</v>
      </c>
      <c r="U23">
        <v>348.97500000000002</v>
      </c>
      <c r="V23">
        <v>14.37</v>
      </c>
      <c r="W23">
        <v>24.723099999999999</v>
      </c>
      <c r="X23">
        <v>117.26090000000001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32.957704</v>
      </c>
      <c r="AF23">
        <v>8.8740000000000006</v>
      </c>
      <c r="AG23">
        <v>39.088799999999999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15.836040000000001</v>
      </c>
      <c r="AN23">
        <v>0.68867999999999996</v>
      </c>
      <c r="AO23">
        <v>28.518000000000001</v>
      </c>
      <c r="AP23">
        <v>11.529</v>
      </c>
      <c r="AQ23">
        <v>11.97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81.109999999999985</v>
      </c>
      <c r="BA23">
        <f t="shared" si="1"/>
        <v>2283.6768149999998</v>
      </c>
      <c r="BB23">
        <v>20</v>
      </c>
      <c r="BD23">
        <v>25.43</v>
      </c>
      <c r="BE23">
        <v>7.45</v>
      </c>
      <c r="BF23">
        <v>0.42</v>
      </c>
      <c r="BG23">
        <v>3.97</v>
      </c>
      <c r="BH23">
        <v>5.63</v>
      </c>
      <c r="BI23">
        <v>4.6900000000000004</v>
      </c>
      <c r="BJ23">
        <v>3.21</v>
      </c>
      <c r="BK23">
        <v>4.51</v>
      </c>
      <c r="BL23">
        <v>1.91</v>
      </c>
      <c r="BM23">
        <v>1.59</v>
      </c>
      <c r="BN23">
        <v>0.51</v>
      </c>
      <c r="BO23">
        <v>14.75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81.109999999999985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116.977757</v>
      </c>
      <c r="L24">
        <v>367.32694700000002</v>
      </c>
      <c r="M24">
        <v>88</v>
      </c>
      <c r="N24">
        <v>118.125</v>
      </c>
      <c r="O24">
        <v>123.66562500000001</v>
      </c>
      <c r="P24">
        <v>137.625</v>
      </c>
      <c r="Q24">
        <v>15.1256</v>
      </c>
      <c r="R24">
        <v>29.384799999999998</v>
      </c>
      <c r="S24">
        <v>18.293600000000001</v>
      </c>
      <c r="T24">
        <v>0</v>
      </c>
      <c r="U24">
        <v>348.97500000000002</v>
      </c>
      <c r="V24">
        <v>14.37</v>
      </c>
      <c r="W24">
        <v>24.723099999999999</v>
      </c>
      <c r="X24">
        <v>117.26090000000001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32.957704</v>
      </c>
      <c r="AF24">
        <v>8.8740000000000006</v>
      </c>
      <c r="AG24">
        <v>39.088799999999999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0.68867999999999996</v>
      </c>
      <c r="AO24">
        <v>28.518000000000001</v>
      </c>
      <c r="AP24">
        <v>11.529</v>
      </c>
      <c r="AQ24">
        <v>11.97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81.109999999999985</v>
      </c>
      <c r="BA24">
        <f t="shared" si="1"/>
        <v>2283.661384</v>
      </c>
      <c r="BB24">
        <v>21</v>
      </c>
      <c r="BD24">
        <v>25.43</v>
      </c>
      <c r="BE24">
        <v>7.45</v>
      </c>
      <c r="BF24">
        <v>0.42</v>
      </c>
      <c r="BG24">
        <v>3.97</v>
      </c>
      <c r="BH24">
        <v>5.63</v>
      </c>
      <c r="BI24">
        <v>4.6900000000000004</v>
      </c>
      <c r="BJ24">
        <v>3.21</v>
      </c>
      <c r="BK24">
        <v>4.51</v>
      </c>
      <c r="BL24">
        <v>1.91</v>
      </c>
      <c r="BM24">
        <v>1.59</v>
      </c>
      <c r="BN24">
        <v>0.51</v>
      </c>
      <c r="BO24">
        <v>14.75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81.109999999999985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138</v>
      </c>
      <c r="L25">
        <v>367.32694700000002</v>
      </c>
      <c r="M25">
        <v>88</v>
      </c>
      <c r="N25">
        <v>118.125</v>
      </c>
      <c r="O25">
        <v>123.66562500000001</v>
      </c>
      <c r="P25">
        <v>137.25</v>
      </c>
      <c r="Q25">
        <v>15.1256</v>
      </c>
      <c r="R25">
        <v>29.384799999999998</v>
      </c>
      <c r="S25">
        <v>18.293600000000001</v>
      </c>
      <c r="T25">
        <v>0</v>
      </c>
      <c r="U25">
        <v>348.97500000000002</v>
      </c>
      <c r="V25">
        <v>20.37</v>
      </c>
      <c r="W25">
        <v>32.723100000000002</v>
      </c>
      <c r="X25">
        <v>145.26089999999999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32.957704</v>
      </c>
      <c r="AF25">
        <v>8.8740000000000006</v>
      </c>
      <c r="AG25">
        <v>39.088799999999999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0.68867999999999996</v>
      </c>
      <c r="AO25">
        <v>28.518000000000001</v>
      </c>
      <c r="AP25">
        <v>11.529</v>
      </c>
      <c r="AQ25">
        <v>34.020000000000003</v>
      </c>
      <c r="AR25">
        <v>49.128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81.109999999999985</v>
      </c>
      <c r="BA25">
        <f t="shared" si="1"/>
        <v>2368.3586270000001</v>
      </c>
      <c r="BB25">
        <v>22</v>
      </c>
      <c r="BD25">
        <v>25.43</v>
      </c>
      <c r="BE25">
        <v>7.45</v>
      </c>
      <c r="BF25">
        <v>0.42</v>
      </c>
      <c r="BG25">
        <v>3.97</v>
      </c>
      <c r="BH25">
        <v>5.63</v>
      </c>
      <c r="BI25">
        <v>4.6900000000000004</v>
      </c>
      <c r="BJ25">
        <v>3.21</v>
      </c>
      <c r="BK25">
        <v>4.51</v>
      </c>
      <c r="BL25">
        <v>1.91</v>
      </c>
      <c r="BM25">
        <v>1.59</v>
      </c>
      <c r="BN25">
        <v>0.51</v>
      </c>
      <c r="BO25">
        <v>14.75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81.109999999999985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138</v>
      </c>
      <c r="L26">
        <v>367.32694700000002</v>
      </c>
      <c r="M26">
        <v>88</v>
      </c>
      <c r="N26">
        <v>118.125</v>
      </c>
      <c r="O26">
        <v>123.66562500000001</v>
      </c>
      <c r="P26">
        <v>137.25</v>
      </c>
      <c r="Q26">
        <v>15.1256</v>
      </c>
      <c r="R26">
        <v>29.384799999999998</v>
      </c>
      <c r="S26">
        <v>18.293600000000001</v>
      </c>
      <c r="T26">
        <v>0</v>
      </c>
      <c r="U26">
        <v>348.97500000000002</v>
      </c>
      <c r="V26">
        <v>20.37</v>
      </c>
      <c r="W26">
        <v>32.723100000000002</v>
      </c>
      <c r="X26">
        <v>145.26089999999999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32.957704</v>
      </c>
      <c r="AF26">
        <v>8.8740000000000006</v>
      </c>
      <c r="AG26">
        <v>39.088799999999999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15.836040000000001</v>
      </c>
      <c r="AN26">
        <v>0.68867999999999996</v>
      </c>
      <c r="AO26">
        <v>28.518000000000001</v>
      </c>
      <c r="AP26">
        <v>11.529</v>
      </c>
      <c r="AQ26">
        <v>34.020000000000003</v>
      </c>
      <c r="AR26">
        <v>49.128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81.22</v>
      </c>
      <c r="BA26">
        <f t="shared" si="1"/>
        <v>2368.4686269999997</v>
      </c>
      <c r="BB26">
        <v>23</v>
      </c>
      <c r="BD26">
        <v>25.43</v>
      </c>
      <c r="BE26">
        <v>7.45</v>
      </c>
      <c r="BF26">
        <v>0.42</v>
      </c>
      <c r="BG26">
        <v>3.97</v>
      </c>
      <c r="BH26">
        <v>5.63</v>
      </c>
      <c r="BI26">
        <v>4.6900000000000004</v>
      </c>
      <c r="BJ26">
        <v>3.21</v>
      </c>
      <c r="BK26">
        <v>4.58</v>
      </c>
      <c r="BL26">
        <v>1.95</v>
      </c>
      <c r="BM26">
        <v>1.59</v>
      </c>
      <c r="BN26">
        <v>0.51</v>
      </c>
      <c r="BO26">
        <v>14.75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183</v>
      </c>
      <c r="L27">
        <v>367.32694700000002</v>
      </c>
      <c r="M27">
        <v>88</v>
      </c>
      <c r="N27">
        <v>118.125</v>
      </c>
      <c r="O27">
        <v>123.66562500000001</v>
      </c>
      <c r="P27">
        <v>137.25</v>
      </c>
      <c r="Q27">
        <v>15.1256</v>
      </c>
      <c r="R27">
        <v>29.384799999999998</v>
      </c>
      <c r="S27">
        <v>18.293600000000001</v>
      </c>
      <c r="T27">
        <v>0</v>
      </c>
      <c r="U27">
        <v>348.97500000000002</v>
      </c>
      <c r="V27">
        <v>20.37</v>
      </c>
      <c r="W27">
        <v>32.723100000000002</v>
      </c>
      <c r="X27">
        <v>145.26089999999999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32.957704</v>
      </c>
      <c r="AF27">
        <v>8.8740000000000006</v>
      </c>
      <c r="AG27">
        <v>39.088799999999999</v>
      </c>
      <c r="AH27">
        <v>152.94049999999999</v>
      </c>
      <c r="AI27">
        <v>2.5459999999999998</v>
      </c>
      <c r="AJ27">
        <v>0</v>
      </c>
      <c r="AK27">
        <v>50.76</v>
      </c>
      <c r="AL27">
        <v>79.364599999999996</v>
      </c>
      <c r="AM27">
        <v>15.836040000000001</v>
      </c>
      <c r="AN27">
        <v>0.68867999999999996</v>
      </c>
      <c r="AO27">
        <v>28.518000000000001</v>
      </c>
      <c r="AP27">
        <v>11.529</v>
      </c>
      <c r="AQ27">
        <v>34.020000000000003</v>
      </c>
      <c r="AR27">
        <v>49.128</v>
      </c>
      <c r="AS27">
        <v>32.553840000000001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80.790000000000006</v>
      </c>
      <c r="BA27">
        <f t="shared" si="1"/>
        <v>2400.9650839999999</v>
      </c>
      <c r="BB27">
        <v>24</v>
      </c>
      <c r="BD27">
        <v>24.08</v>
      </c>
      <c r="BE27">
        <v>7.63</v>
      </c>
      <c r="BF27">
        <v>0.39</v>
      </c>
      <c r="BG27">
        <v>4.09</v>
      </c>
      <c r="BH27">
        <v>5.81</v>
      </c>
      <c r="BI27">
        <v>4.78</v>
      </c>
      <c r="BJ27">
        <v>3.11</v>
      </c>
      <c r="BK27">
        <v>4.58</v>
      </c>
      <c r="BL27">
        <v>2.04</v>
      </c>
      <c r="BM27">
        <v>1.59</v>
      </c>
      <c r="BN27">
        <v>0.53</v>
      </c>
      <c r="BO27">
        <v>15.1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80.790000000000006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</v>
      </c>
      <c r="L28">
        <v>394.24970000000002</v>
      </c>
      <c r="M28">
        <v>88</v>
      </c>
      <c r="N28">
        <v>118.125</v>
      </c>
      <c r="O28">
        <v>123.66562500000001</v>
      </c>
      <c r="P28">
        <v>137.25</v>
      </c>
      <c r="Q28">
        <v>15.1256</v>
      </c>
      <c r="R28">
        <v>29.384799999999998</v>
      </c>
      <c r="S28">
        <v>18.293600000000001</v>
      </c>
      <c r="T28">
        <v>0</v>
      </c>
      <c r="U28">
        <v>348.97500000000002</v>
      </c>
      <c r="V28">
        <v>20.37</v>
      </c>
      <c r="W28">
        <v>32.723100000000002</v>
      </c>
      <c r="X28">
        <v>145.26089999999999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32.957704</v>
      </c>
      <c r="AF28">
        <v>8.8740000000000006</v>
      </c>
      <c r="AG28">
        <v>39.088799999999999</v>
      </c>
      <c r="AH28">
        <v>152.94049999999999</v>
      </c>
      <c r="AI28">
        <v>15.276</v>
      </c>
      <c r="AJ28">
        <v>0</v>
      </c>
      <c r="AK28">
        <v>50.76</v>
      </c>
      <c r="AL28">
        <v>79.364599999999996</v>
      </c>
      <c r="AM28">
        <v>15.836040000000001</v>
      </c>
      <c r="AN28">
        <v>0.68867999999999996</v>
      </c>
      <c r="AO28">
        <v>28.518000000000001</v>
      </c>
      <c r="AP28">
        <v>11.529</v>
      </c>
      <c r="AQ28">
        <v>34.020000000000003</v>
      </c>
      <c r="AR28">
        <v>49.128</v>
      </c>
      <c r="AS28">
        <v>32.553840000000001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80.790000000000006</v>
      </c>
      <c r="BA28">
        <f t="shared" si="1"/>
        <v>2407.6178369999998</v>
      </c>
      <c r="BB28">
        <v>25</v>
      </c>
      <c r="BD28">
        <v>24.08</v>
      </c>
      <c r="BE28">
        <v>7.63</v>
      </c>
      <c r="BF28">
        <v>0.39</v>
      </c>
      <c r="BG28">
        <v>4.09</v>
      </c>
      <c r="BH28">
        <v>5.81</v>
      </c>
      <c r="BI28">
        <v>4.78</v>
      </c>
      <c r="BJ28">
        <v>3.11</v>
      </c>
      <c r="BK28">
        <v>4.58</v>
      </c>
      <c r="BL28">
        <v>2.04</v>
      </c>
      <c r="BM28">
        <v>1.59</v>
      </c>
      <c r="BN28">
        <v>0.53</v>
      </c>
      <c r="BO28">
        <v>15.1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80.790000000000006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140.9528</v>
      </c>
      <c r="L29">
        <v>514.24969999999996</v>
      </c>
      <c r="M29">
        <v>88</v>
      </c>
      <c r="N29">
        <v>118.125</v>
      </c>
      <c r="O29">
        <v>123.66562500000001</v>
      </c>
      <c r="P29">
        <v>137.25</v>
      </c>
      <c r="Q29">
        <v>21.125599999999999</v>
      </c>
      <c r="R29">
        <v>42.384799999999998</v>
      </c>
      <c r="S29">
        <v>26.293600000000001</v>
      </c>
      <c r="T29">
        <v>0</v>
      </c>
      <c r="U29">
        <v>348.97500000000002</v>
      </c>
      <c r="V29">
        <v>20.37</v>
      </c>
      <c r="W29">
        <v>32.723100000000002</v>
      </c>
      <c r="X29">
        <v>145.26089999999999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32.957704</v>
      </c>
      <c r="AF29">
        <v>8.8740000000000006</v>
      </c>
      <c r="AG29">
        <v>39.088799999999999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15.836040000000001</v>
      </c>
      <c r="AN29">
        <v>0.68867999999999996</v>
      </c>
      <c r="AO29">
        <v>28.518000000000001</v>
      </c>
      <c r="AP29">
        <v>11.529</v>
      </c>
      <c r="AQ29">
        <v>34.020000000000003</v>
      </c>
      <c r="AR29">
        <v>49.128</v>
      </c>
      <c r="AS29">
        <v>32.553840000000001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80.83</v>
      </c>
      <c r="BA29">
        <f t="shared" si="1"/>
        <v>2545.6106369999998</v>
      </c>
      <c r="BB29">
        <v>26</v>
      </c>
      <c r="BD29">
        <v>24.08</v>
      </c>
      <c r="BE29">
        <v>7.63</v>
      </c>
      <c r="BF29">
        <v>0.39</v>
      </c>
      <c r="BG29">
        <v>4.09</v>
      </c>
      <c r="BH29">
        <v>5.81</v>
      </c>
      <c r="BI29">
        <v>4.78</v>
      </c>
      <c r="BJ29">
        <v>3.11</v>
      </c>
      <c r="BK29">
        <v>4.62</v>
      </c>
      <c r="BL29">
        <v>2.04</v>
      </c>
      <c r="BM29">
        <v>1.59</v>
      </c>
      <c r="BN29">
        <v>0.53</v>
      </c>
      <c r="BO29">
        <v>15.1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80.83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140.9528</v>
      </c>
      <c r="L30">
        <v>514.24969999999996</v>
      </c>
      <c r="M30">
        <v>88</v>
      </c>
      <c r="N30">
        <v>118.125</v>
      </c>
      <c r="O30">
        <v>123.66562500000001</v>
      </c>
      <c r="P30">
        <v>137.25</v>
      </c>
      <c r="Q30">
        <v>21.125599999999999</v>
      </c>
      <c r="R30">
        <v>42.384799999999998</v>
      </c>
      <c r="S30">
        <v>26.293600000000001</v>
      </c>
      <c r="T30">
        <v>0</v>
      </c>
      <c r="U30">
        <v>348.97500000000002</v>
      </c>
      <c r="V30">
        <v>20.37</v>
      </c>
      <c r="W30">
        <v>32.723100000000002</v>
      </c>
      <c r="X30">
        <v>145.26089999999999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32.957704</v>
      </c>
      <c r="AF30">
        <v>8.8740000000000006</v>
      </c>
      <c r="AG30">
        <v>39.088799999999999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15.836040000000001</v>
      </c>
      <c r="AN30">
        <v>0.68867999999999996</v>
      </c>
      <c r="AO30">
        <v>28.518000000000001</v>
      </c>
      <c r="AP30">
        <v>11.529</v>
      </c>
      <c r="AQ30">
        <v>34.020000000000003</v>
      </c>
      <c r="AR30">
        <v>49.128</v>
      </c>
      <c r="AS30">
        <v>32.553840000000001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80.83</v>
      </c>
      <c r="BA30">
        <f t="shared" si="1"/>
        <v>2579.9816369999999</v>
      </c>
      <c r="BB30">
        <v>27</v>
      </c>
      <c r="BD30">
        <v>24.08</v>
      </c>
      <c r="BE30">
        <v>7.63</v>
      </c>
      <c r="BF30">
        <v>0.39</v>
      </c>
      <c r="BG30">
        <v>4.09</v>
      </c>
      <c r="BH30">
        <v>5.81</v>
      </c>
      <c r="BI30">
        <v>4.78</v>
      </c>
      <c r="BJ30">
        <v>3.11</v>
      </c>
      <c r="BK30">
        <v>4.62</v>
      </c>
      <c r="BL30">
        <v>2.04</v>
      </c>
      <c r="BM30">
        <v>1.59</v>
      </c>
      <c r="BN30">
        <v>0.53</v>
      </c>
      <c r="BO30">
        <v>15.1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80.83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140.9528</v>
      </c>
      <c r="L31">
        <v>394.24970000000002</v>
      </c>
      <c r="M31">
        <v>88</v>
      </c>
      <c r="N31">
        <v>118.125</v>
      </c>
      <c r="O31">
        <v>123.66562500000001</v>
      </c>
      <c r="P31">
        <v>137.25</v>
      </c>
      <c r="Q31">
        <v>21.125599999999999</v>
      </c>
      <c r="R31">
        <v>42.384799999999998</v>
      </c>
      <c r="S31">
        <v>26.293600000000001</v>
      </c>
      <c r="T31">
        <v>0</v>
      </c>
      <c r="U31">
        <v>348.97500000000002</v>
      </c>
      <c r="V31">
        <v>20.37</v>
      </c>
      <c r="W31">
        <v>32.723100000000002</v>
      </c>
      <c r="X31">
        <v>145.26089999999999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32.957704</v>
      </c>
      <c r="AF31">
        <v>8.8740000000000006</v>
      </c>
      <c r="AG31">
        <v>39.088799999999999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15.836040000000001</v>
      </c>
      <c r="AN31">
        <v>0.68867999999999996</v>
      </c>
      <c r="AO31">
        <v>28.518000000000001</v>
      </c>
      <c r="AP31">
        <v>11.529</v>
      </c>
      <c r="AQ31">
        <v>34.020000000000003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80.73</v>
      </c>
      <c r="BA31">
        <f t="shared" si="1"/>
        <v>2459.2251799999999</v>
      </c>
      <c r="BB31">
        <v>28</v>
      </c>
      <c r="BD31">
        <v>24.08</v>
      </c>
      <c r="BE31">
        <v>7.63</v>
      </c>
      <c r="BF31">
        <v>0.39</v>
      </c>
      <c r="BG31">
        <v>4.09</v>
      </c>
      <c r="BH31">
        <v>5.81</v>
      </c>
      <c r="BI31">
        <v>4.78</v>
      </c>
      <c r="BJ31">
        <v>3.11</v>
      </c>
      <c r="BK31">
        <v>4.5599999999999996</v>
      </c>
      <c r="BL31">
        <v>2</v>
      </c>
      <c r="BM31">
        <v>1.59</v>
      </c>
      <c r="BN31">
        <v>0.53</v>
      </c>
      <c r="BO31">
        <v>15.1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80.73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140.9528</v>
      </c>
      <c r="L32">
        <v>394.24970000000002</v>
      </c>
      <c r="M32">
        <v>88</v>
      </c>
      <c r="N32">
        <v>118.125</v>
      </c>
      <c r="O32">
        <v>123.66562500000001</v>
      </c>
      <c r="P32">
        <v>137.25</v>
      </c>
      <c r="Q32">
        <v>21.125599999999999</v>
      </c>
      <c r="R32">
        <v>42.384799999999998</v>
      </c>
      <c r="S32">
        <v>26.293600000000001</v>
      </c>
      <c r="T32">
        <v>0</v>
      </c>
      <c r="U32">
        <v>348.97500000000002</v>
      </c>
      <c r="V32">
        <v>20.37</v>
      </c>
      <c r="W32">
        <v>32.723100000000002</v>
      </c>
      <c r="X32">
        <v>145.26089999999999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32.957704</v>
      </c>
      <c r="AF32">
        <v>8.8740000000000006</v>
      </c>
      <c r="AG32">
        <v>39.088799999999999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15.836040000000001</v>
      </c>
      <c r="AN32">
        <v>0.68867999999999996</v>
      </c>
      <c r="AO32">
        <v>28.518000000000001</v>
      </c>
      <c r="AP32">
        <v>11.529</v>
      </c>
      <c r="AQ32">
        <v>34.020000000000003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80.73</v>
      </c>
      <c r="BA32">
        <f t="shared" si="1"/>
        <v>2459.2251799999999</v>
      </c>
      <c r="BB32">
        <v>29</v>
      </c>
      <c r="BD32">
        <v>24.08</v>
      </c>
      <c r="BE32">
        <v>7.63</v>
      </c>
      <c r="BF32">
        <v>0.39</v>
      </c>
      <c r="BG32">
        <v>4.09</v>
      </c>
      <c r="BH32">
        <v>5.81</v>
      </c>
      <c r="BI32">
        <v>4.78</v>
      </c>
      <c r="BJ32">
        <v>3.11</v>
      </c>
      <c r="BK32">
        <v>4.5599999999999996</v>
      </c>
      <c r="BL32">
        <v>2</v>
      </c>
      <c r="BM32">
        <v>1.59</v>
      </c>
      <c r="BN32">
        <v>0.53</v>
      </c>
      <c r="BO32">
        <v>15.1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80.73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</v>
      </c>
      <c r="L33">
        <v>394.24970000000002</v>
      </c>
      <c r="M33">
        <v>88</v>
      </c>
      <c r="N33">
        <v>118.125</v>
      </c>
      <c r="O33">
        <v>123.66562500000001</v>
      </c>
      <c r="P33">
        <v>137.25</v>
      </c>
      <c r="Q33">
        <v>9.9506420000000002</v>
      </c>
      <c r="R33">
        <v>21.433543</v>
      </c>
      <c r="S33">
        <v>13.072082999999999</v>
      </c>
      <c r="T33">
        <v>0</v>
      </c>
      <c r="U33">
        <v>348.97500000000002</v>
      </c>
      <c r="V33">
        <v>11.2654</v>
      </c>
      <c r="W33">
        <v>23.3261</v>
      </c>
      <c r="X33">
        <v>145.26089999999999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32.957704</v>
      </c>
      <c r="AF33">
        <v>8.8740000000000006</v>
      </c>
      <c r="AG33">
        <v>39.088799999999999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15.836040000000001</v>
      </c>
      <c r="AN33">
        <v>0.68867999999999996</v>
      </c>
      <c r="AO33">
        <v>28.518000000000001</v>
      </c>
      <c r="AP33">
        <v>5.7645</v>
      </c>
      <c r="AQ33">
        <v>34.020000000000003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80.73</v>
      </c>
      <c r="BA33">
        <f t="shared" si="1"/>
        <v>2386.6585480000003</v>
      </c>
      <c r="BB33">
        <v>30</v>
      </c>
      <c r="BD33">
        <v>24.08</v>
      </c>
      <c r="BE33">
        <v>7.63</v>
      </c>
      <c r="BF33">
        <v>0.39</v>
      </c>
      <c r="BG33">
        <v>4.09</v>
      </c>
      <c r="BH33">
        <v>5.81</v>
      </c>
      <c r="BI33">
        <v>4.78</v>
      </c>
      <c r="BJ33">
        <v>3.11</v>
      </c>
      <c r="BK33">
        <v>4.5599999999999996</v>
      </c>
      <c r="BL33">
        <v>2</v>
      </c>
      <c r="BM33">
        <v>1.59</v>
      </c>
      <c r="BN33">
        <v>0.53</v>
      </c>
      <c r="BO33">
        <v>15.1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80.73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118.299339</v>
      </c>
      <c r="L34">
        <v>367.32694700000002</v>
      </c>
      <c r="M34">
        <v>88</v>
      </c>
      <c r="N34">
        <v>118.125</v>
      </c>
      <c r="O34">
        <v>123.66562500000001</v>
      </c>
      <c r="P34">
        <v>137.25</v>
      </c>
      <c r="Q34">
        <v>9.9506420000000002</v>
      </c>
      <c r="R34">
        <v>21.433543</v>
      </c>
      <c r="S34">
        <v>13.072082999999999</v>
      </c>
      <c r="T34">
        <v>0</v>
      </c>
      <c r="U34">
        <v>348.97500000000002</v>
      </c>
      <c r="V34">
        <v>5.2653999999999996</v>
      </c>
      <c r="W34">
        <v>15.3261</v>
      </c>
      <c r="X34">
        <v>117.26090000000001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32.957704</v>
      </c>
      <c r="AF34">
        <v>8.8740000000000006</v>
      </c>
      <c r="AG34">
        <v>39.088799999999999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15.836040000000001</v>
      </c>
      <c r="AN34">
        <v>0.68867999999999996</v>
      </c>
      <c r="AO34">
        <v>28.518000000000001</v>
      </c>
      <c r="AP34">
        <v>5.7645</v>
      </c>
      <c r="AQ34">
        <v>11.529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80.73</v>
      </c>
      <c r="BA34">
        <f t="shared" si="1"/>
        <v>2275.5441340000002</v>
      </c>
      <c r="BB34">
        <v>31</v>
      </c>
      <c r="BD34">
        <v>24.08</v>
      </c>
      <c r="BE34">
        <v>7.63</v>
      </c>
      <c r="BF34">
        <v>0.39</v>
      </c>
      <c r="BG34">
        <v>4.09</v>
      </c>
      <c r="BH34">
        <v>5.81</v>
      </c>
      <c r="BI34">
        <v>4.78</v>
      </c>
      <c r="BJ34">
        <v>3.11</v>
      </c>
      <c r="BK34">
        <v>4.5599999999999996</v>
      </c>
      <c r="BL34">
        <v>2</v>
      </c>
      <c r="BM34">
        <v>1.59</v>
      </c>
      <c r="BN34">
        <v>0.53</v>
      </c>
      <c r="BO34">
        <v>15.1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80.73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118.31142800000001</v>
      </c>
      <c r="L35">
        <v>367.32694700000002</v>
      </c>
      <c r="M35">
        <v>89</v>
      </c>
      <c r="N35">
        <v>118.125</v>
      </c>
      <c r="O35">
        <v>123.66562500000001</v>
      </c>
      <c r="P35">
        <v>137.25</v>
      </c>
      <c r="Q35">
        <v>15.1256</v>
      </c>
      <c r="R35">
        <v>29.384799999999998</v>
      </c>
      <c r="S35">
        <v>18.293600000000001</v>
      </c>
      <c r="T35">
        <v>0</v>
      </c>
      <c r="U35">
        <v>348.97500000000002</v>
      </c>
      <c r="V35">
        <v>5.2653999999999996</v>
      </c>
      <c r="W35">
        <v>15.3261</v>
      </c>
      <c r="X35">
        <v>67.470100000000002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32.957704</v>
      </c>
      <c r="AF35">
        <v>8.8740000000000006</v>
      </c>
      <c r="AG35">
        <v>39.088799999999999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15.836040000000001</v>
      </c>
      <c r="AN35">
        <v>0.68867999999999996</v>
      </c>
      <c r="AO35">
        <v>27.635999999999999</v>
      </c>
      <c r="AP35">
        <v>5.7645</v>
      </c>
      <c r="AQ35">
        <v>11.34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80.73</v>
      </c>
      <c r="BA35">
        <f t="shared" si="1"/>
        <v>2244.0421550000001</v>
      </c>
      <c r="BB35">
        <v>32</v>
      </c>
      <c r="BD35">
        <v>24.08</v>
      </c>
      <c r="BE35">
        <v>7.63</v>
      </c>
      <c r="BF35">
        <v>0.39</v>
      </c>
      <c r="BG35">
        <v>4.09</v>
      </c>
      <c r="BH35">
        <v>5.81</v>
      </c>
      <c r="BI35">
        <v>4.78</v>
      </c>
      <c r="BJ35">
        <v>3.11</v>
      </c>
      <c r="BK35">
        <v>4.5599999999999996</v>
      </c>
      <c r="BL35">
        <v>2</v>
      </c>
      <c r="BM35">
        <v>1.59</v>
      </c>
      <c r="BN35">
        <v>0.53</v>
      </c>
      <c r="BO35">
        <v>15.1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80.73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118.299339</v>
      </c>
      <c r="L36">
        <v>367.32694700000002</v>
      </c>
      <c r="M36">
        <v>89</v>
      </c>
      <c r="N36">
        <v>118.125</v>
      </c>
      <c r="O36">
        <v>123.66562500000001</v>
      </c>
      <c r="P36">
        <v>137.25</v>
      </c>
      <c r="Q36">
        <v>15.1256</v>
      </c>
      <c r="R36">
        <v>29.384799999999998</v>
      </c>
      <c r="S36">
        <v>18.293600000000001</v>
      </c>
      <c r="T36">
        <v>0</v>
      </c>
      <c r="U36">
        <v>348.97500000000002</v>
      </c>
      <c r="V36">
        <v>5.2653999999999996</v>
      </c>
      <c r="W36">
        <v>15.3261</v>
      </c>
      <c r="X36">
        <v>67.470100000000002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32.957704</v>
      </c>
      <c r="AF36">
        <v>8.8740000000000006</v>
      </c>
      <c r="AG36">
        <v>39.088799999999999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0.68867999999999996</v>
      </c>
      <c r="AO36">
        <v>27.635999999999999</v>
      </c>
      <c r="AP36">
        <v>5.7645</v>
      </c>
      <c r="AQ36">
        <v>11.34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80.73</v>
      </c>
      <c r="BA36">
        <f t="shared" si="1"/>
        <v>2209.6590659999997</v>
      </c>
      <c r="BB36">
        <v>33</v>
      </c>
      <c r="BD36">
        <v>24.08</v>
      </c>
      <c r="BE36">
        <v>7.63</v>
      </c>
      <c r="BF36">
        <v>0.39</v>
      </c>
      <c r="BG36">
        <v>4.09</v>
      </c>
      <c r="BH36">
        <v>5.81</v>
      </c>
      <c r="BI36">
        <v>4.78</v>
      </c>
      <c r="BJ36">
        <v>3.11</v>
      </c>
      <c r="BK36">
        <v>4.5599999999999996</v>
      </c>
      <c r="BL36">
        <v>2</v>
      </c>
      <c r="BM36">
        <v>1.59</v>
      </c>
      <c r="BN36">
        <v>0.53</v>
      </c>
      <c r="BO36">
        <v>15.1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80.73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118.31142800000001</v>
      </c>
      <c r="L37">
        <v>367.32694700000002</v>
      </c>
      <c r="M37">
        <v>89</v>
      </c>
      <c r="N37">
        <v>118.125</v>
      </c>
      <c r="O37">
        <v>123.66562500000001</v>
      </c>
      <c r="P37">
        <v>137.25</v>
      </c>
      <c r="Q37">
        <v>11.863973</v>
      </c>
      <c r="R37">
        <v>23.617699999999999</v>
      </c>
      <c r="S37">
        <v>14.5905</v>
      </c>
      <c r="T37">
        <v>0</v>
      </c>
      <c r="U37">
        <v>348.97500000000002</v>
      </c>
      <c r="V37">
        <v>9.1045999999999996</v>
      </c>
      <c r="W37">
        <v>21.664899999999999</v>
      </c>
      <c r="X37">
        <v>99.790800000000004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32.957704</v>
      </c>
      <c r="AF37">
        <v>8.8740000000000006</v>
      </c>
      <c r="AG37">
        <v>39.088799999999999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0.68867999999999996</v>
      </c>
      <c r="AO37">
        <v>27.635999999999999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80.98</v>
      </c>
      <c r="BA37">
        <f t="shared" si="1"/>
        <v>2234.1125279999997</v>
      </c>
      <c r="BB37">
        <v>34</v>
      </c>
      <c r="BD37">
        <v>24.08</v>
      </c>
      <c r="BE37">
        <v>7.63</v>
      </c>
      <c r="BF37">
        <v>0.39</v>
      </c>
      <c r="BG37">
        <v>4.09</v>
      </c>
      <c r="BH37">
        <v>5.81</v>
      </c>
      <c r="BI37">
        <v>4.78</v>
      </c>
      <c r="BJ37">
        <v>3.11</v>
      </c>
      <c r="BK37">
        <v>4.5599999999999996</v>
      </c>
      <c r="BL37">
        <v>2</v>
      </c>
      <c r="BM37">
        <v>1.59</v>
      </c>
      <c r="BN37">
        <v>0.53</v>
      </c>
      <c r="BO37">
        <v>15.35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80.98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118.299339</v>
      </c>
      <c r="L38">
        <v>367.32694700000002</v>
      </c>
      <c r="M38">
        <v>89</v>
      </c>
      <c r="N38">
        <v>118.125</v>
      </c>
      <c r="O38">
        <v>123.66562500000001</v>
      </c>
      <c r="P38">
        <v>137.25</v>
      </c>
      <c r="Q38">
        <v>11.951938</v>
      </c>
      <c r="R38">
        <v>23.617699999999999</v>
      </c>
      <c r="S38">
        <v>14.5905</v>
      </c>
      <c r="T38">
        <v>0</v>
      </c>
      <c r="U38">
        <v>348.97500000000002</v>
      </c>
      <c r="V38">
        <v>9.1045999999999996</v>
      </c>
      <c r="W38">
        <v>21.664899999999999</v>
      </c>
      <c r="X38">
        <v>99.790800000000004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32.957704</v>
      </c>
      <c r="AF38">
        <v>8.8740000000000006</v>
      </c>
      <c r="AG38">
        <v>39.088799999999999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0.68867999999999996</v>
      </c>
      <c r="AO38">
        <v>27.635999999999999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80.98</v>
      </c>
      <c r="BA38">
        <f t="shared" si="1"/>
        <v>2234.1884039999995</v>
      </c>
      <c r="BB38">
        <v>35</v>
      </c>
      <c r="BD38">
        <v>24.08</v>
      </c>
      <c r="BE38">
        <v>7.63</v>
      </c>
      <c r="BF38">
        <v>0.39</v>
      </c>
      <c r="BG38">
        <v>4.09</v>
      </c>
      <c r="BH38">
        <v>5.81</v>
      </c>
      <c r="BI38">
        <v>4.78</v>
      </c>
      <c r="BJ38">
        <v>3.11</v>
      </c>
      <c r="BK38">
        <v>4.5599999999999996</v>
      </c>
      <c r="BL38">
        <v>2</v>
      </c>
      <c r="BM38">
        <v>1.59</v>
      </c>
      <c r="BN38">
        <v>0.53</v>
      </c>
      <c r="BO38">
        <v>15.35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80.98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118.31142800000001</v>
      </c>
      <c r="L39">
        <v>367.32694700000002</v>
      </c>
      <c r="M39">
        <v>89</v>
      </c>
      <c r="N39">
        <v>118.125</v>
      </c>
      <c r="O39">
        <v>123.66562500000001</v>
      </c>
      <c r="P39">
        <v>137.25</v>
      </c>
      <c r="Q39">
        <v>11.951938</v>
      </c>
      <c r="R39">
        <v>23.617699999999999</v>
      </c>
      <c r="S39">
        <v>14.5905</v>
      </c>
      <c r="T39">
        <v>0</v>
      </c>
      <c r="U39">
        <v>348.97500000000002</v>
      </c>
      <c r="V39">
        <v>9.1045999999999996</v>
      </c>
      <c r="W39">
        <v>21.664899999999999</v>
      </c>
      <c r="X39">
        <v>99.790800000000004</v>
      </c>
      <c r="Y39">
        <v>0</v>
      </c>
      <c r="Z39">
        <v>13.1076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32.957704</v>
      </c>
      <c r="AF39">
        <v>8.8740000000000006</v>
      </c>
      <c r="AG39">
        <v>39.088799999999999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0.68867999999999996</v>
      </c>
      <c r="AO39">
        <v>27.635999999999999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81.240000000000009</v>
      </c>
      <c r="BA39">
        <f t="shared" si="1"/>
        <v>2234.4604929999996</v>
      </c>
      <c r="BB39">
        <v>36</v>
      </c>
      <c r="BD39">
        <v>24.08</v>
      </c>
      <c r="BE39">
        <v>7.63</v>
      </c>
      <c r="BF39">
        <v>0.39</v>
      </c>
      <c r="BG39">
        <v>4.09</v>
      </c>
      <c r="BH39">
        <v>5.81</v>
      </c>
      <c r="BI39">
        <v>4.78</v>
      </c>
      <c r="BJ39">
        <v>3.11</v>
      </c>
      <c r="BK39">
        <v>4.5599999999999996</v>
      </c>
      <c r="BL39">
        <v>2</v>
      </c>
      <c r="BM39">
        <v>1.59</v>
      </c>
      <c r="BN39">
        <v>0.53</v>
      </c>
      <c r="BO39">
        <v>15.61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81.240000000000009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118.299339</v>
      </c>
      <c r="L40">
        <v>367.32694700000002</v>
      </c>
      <c r="M40">
        <v>89</v>
      </c>
      <c r="N40">
        <v>118.125</v>
      </c>
      <c r="O40">
        <v>123.66562500000001</v>
      </c>
      <c r="P40">
        <v>137.25</v>
      </c>
      <c r="Q40">
        <v>11.951938</v>
      </c>
      <c r="R40">
        <v>23.617699999999999</v>
      </c>
      <c r="S40">
        <v>14.5905</v>
      </c>
      <c r="T40">
        <v>0</v>
      </c>
      <c r="U40">
        <v>348.97500000000002</v>
      </c>
      <c r="V40">
        <v>9.1045999999999996</v>
      </c>
      <c r="W40">
        <v>21.664899999999999</v>
      </c>
      <c r="X40">
        <v>99.790800000000004</v>
      </c>
      <c r="Y40">
        <v>0</v>
      </c>
      <c r="Z40">
        <v>13.1076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32.957704</v>
      </c>
      <c r="AF40">
        <v>8.8740000000000006</v>
      </c>
      <c r="AG40">
        <v>39.088799999999999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0.68867999999999996</v>
      </c>
      <c r="AO40">
        <v>27.635999999999999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81.240000000000009</v>
      </c>
      <c r="BA40">
        <f t="shared" si="1"/>
        <v>2234.4484039999998</v>
      </c>
      <c r="BB40">
        <v>37</v>
      </c>
      <c r="BD40">
        <v>24.08</v>
      </c>
      <c r="BE40">
        <v>7.63</v>
      </c>
      <c r="BF40">
        <v>0.39</v>
      </c>
      <c r="BG40">
        <v>4.09</v>
      </c>
      <c r="BH40">
        <v>5.81</v>
      </c>
      <c r="BI40">
        <v>4.78</v>
      </c>
      <c r="BJ40">
        <v>3.11</v>
      </c>
      <c r="BK40">
        <v>4.5599999999999996</v>
      </c>
      <c r="BL40">
        <v>2</v>
      </c>
      <c r="BM40">
        <v>1.59</v>
      </c>
      <c r="BN40">
        <v>0.53</v>
      </c>
      <c r="BO40">
        <v>15.61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81.240000000000009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118.31052099999999</v>
      </c>
      <c r="L41">
        <v>367.32694700000002</v>
      </c>
      <c r="M41">
        <v>89</v>
      </c>
      <c r="N41">
        <v>118.125</v>
      </c>
      <c r="O41">
        <v>123.66562500000001</v>
      </c>
      <c r="P41">
        <v>137.625</v>
      </c>
      <c r="Q41">
        <v>11.951938</v>
      </c>
      <c r="R41">
        <v>23.617699999999999</v>
      </c>
      <c r="S41">
        <v>14.5905</v>
      </c>
      <c r="T41">
        <v>0</v>
      </c>
      <c r="U41">
        <v>348.97500000000002</v>
      </c>
      <c r="V41">
        <v>9.1045999999999996</v>
      </c>
      <c r="W41">
        <v>21.664899999999999</v>
      </c>
      <c r="X41">
        <v>99.790800000000004</v>
      </c>
      <c r="Y41">
        <v>0</v>
      </c>
      <c r="Z41">
        <v>13.1076</v>
      </c>
      <c r="AA41">
        <v>28.09872</v>
      </c>
      <c r="AB41">
        <v>39.510120000000001</v>
      </c>
      <c r="AC41">
        <v>29.062808</v>
      </c>
      <c r="AD41">
        <v>36.591700000000003</v>
      </c>
      <c r="AE41">
        <v>32.957704</v>
      </c>
      <c r="AF41">
        <v>8.8740000000000006</v>
      </c>
      <c r="AG41">
        <v>39.088799999999999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0.68867999999999996</v>
      </c>
      <c r="AO41">
        <v>27.635999999999999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81.240000000000009</v>
      </c>
      <c r="BA41">
        <f t="shared" si="1"/>
        <v>2234.8345859999999</v>
      </c>
      <c r="BB41">
        <v>38</v>
      </c>
      <c r="BD41">
        <v>24.08</v>
      </c>
      <c r="BE41">
        <v>7.63</v>
      </c>
      <c r="BF41">
        <v>0.39</v>
      </c>
      <c r="BG41">
        <v>4.09</v>
      </c>
      <c r="BH41">
        <v>5.81</v>
      </c>
      <c r="BI41">
        <v>4.78</v>
      </c>
      <c r="BJ41">
        <v>3.11</v>
      </c>
      <c r="BK41">
        <v>4.5599999999999996</v>
      </c>
      <c r="BL41">
        <v>2</v>
      </c>
      <c r="BM41">
        <v>1.59</v>
      </c>
      <c r="BN41">
        <v>0.53</v>
      </c>
      <c r="BO41">
        <v>15.61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81.240000000000009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118.29843200000001</v>
      </c>
      <c r="L42">
        <v>367.32694700000002</v>
      </c>
      <c r="M42">
        <v>89</v>
      </c>
      <c r="N42">
        <v>118.125</v>
      </c>
      <c r="O42">
        <v>123.66562500000001</v>
      </c>
      <c r="P42">
        <v>137.625</v>
      </c>
      <c r="Q42">
        <v>11.951938</v>
      </c>
      <c r="R42">
        <v>23.617699999999999</v>
      </c>
      <c r="S42">
        <v>14.5905</v>
      </c>
      <c r="T42">
        <v>0</v>
      </c>
      <c r="U42">
        <v>348.97500000000002</v>
      </c>
      <c r="V42">
        <v>9.1045999999999996</v>
      </c>
      <c r="W42">
        <v>21.664899999999999</v>
      </c>
      <c r="X42">
        <v>99.790800000000004</v>
      </c>
      <c r="Y42">
        <v>0</v>
      </c>
      <c r="Z42">
        <v>13.1076</v>
      </c>
      <c r="AA42">
        <v>28.09872</v>
      </c>
      <c r="AB42">
        <v>39.510120000000001</v>
      </c>
      <c r="AC42">
        <v>29.062808</v>
      </c>
      <c r="AD42">
        <v>36.591700000000003</v>
      </c>
      <c r="AE42">
        <v>32.957704</v>
      </c>
      <c r="AF42">
        <v>8.8740000000000006</v>
      </c>
      <c r="AG42">
        <v>39.088799999999999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0.68867999999999996</v>
      </c>
      <c r="AO42">
        <v>27.635999999999999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81.34</v>
      </c>
      <c r="BA42">
        <f t="shared" si="1"/>
        <v>2234.922497</v>
      </c>
      <c r="BB42">
        <v>39</v>
      </c>
      <c r="BD42">
        <v>24.08</v>
      </c>
      <c r="BE42">
        <v>7.63</v>
      </c>
      <c r="BF42">
        <v>0.39</v>
      </c>
      <c r="BG42">
        <v>4.09</v>
      </c>
      <c r="BH42">
        <v>5.81</v>
      </c>
      <c r="BI42">
        <v>4.78</v>
      </c>
      <c r="BJ42">
        <v>3.11</v>
      </c>
      <c r="BK42">
        <v>4.62</v>
      </c>
      <c r="BL42">
        <v>2.04</v>
      </c>
      <c r="BM42">
        <v>1.59</v>
      </c>
      <c r="BN42">
        <v>0.53</v>
      </c>
      <c r="BO42">
        <v>15.61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81.34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118.31052099999999</v>
      </c>
      <c r="L43">
        <v>367.32694700000002</v>
      </c>
      <c r="M43">
        <v>89</v>
      </c>
      <c r="N43">
        <v>118.125</v>
      </c>
      <c r="O43">
        <v>123.66562500000001</v>
      </c>
      <c r="P43">
        <v>138</v>
      </c>
      <c r="Q43">
        <v>11.951938</v>
      </c>
      <c r="R43">
        <v>23.617699999999999</v>
      </c>
      <c r="S43">
        <v>14.5905</v>
      </c>
      <c r="T43">
        <v>0</v>
      </c>
      <c r="U43">
        <v>348.97500000000002</v>
      </c>
      <c r="V43">
        <v>9.1045999999999996</v>
      </c>
      <c r="W43">
        <v>21.664899999999999</v>
      </c>
      <c r="X43">
        <v>99.790800000000004</v>
      </c>
      <c r="Y43">
        <v>0</v>
      </c>
      <c r="Z43">
        <v>13.1076</v>
      </c>
      <c r="AA43">
        <v>28.09872</v>
      </c>
      <c r="AB43">
        <v>39.510120000000001</v>
      </c>
      <c r="AC43">
        <v>29.062808</v>
      </c>
      <c r="AD43">
        <v>36.591700000000003</v>
      </c>
      <c r="AE43">
        <v>32.957704</v>
      </c>
      <c r="AF43">
        <v>6.4089999999999998</v>
      </c>
      <c r="AG43">
        <v>39.088799999999999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15.836040000000001</v>
      </c>
      <c r="AN43">
        <v>0.68867999999999996</v>
      </c>
      <c r="AO43">
        <v>29.4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81.34</v>
      </c>
      <c r="BA43">
        <f t="shared" si="1"/>
        <v>2234.6085859999998</v>
      </c>
      <c r="BB43">
        <v>40</v>
      </c>
      <c r="BD43">
        <v>24.08</v>
      </c>
      <c r="BE43">
        <v>7.63</v>
      </c>
      <c r="BF43">
        <v>0.39</v>
      </c>
      <c r="BG43">
        <v>4.09</v>
      </c>
      <c r="BH43">
        <v>5.81</v>
      </c>
      <c r="BI43">
        <v>4.78</v>
      </c>
      <c r="BJ43">
        <v>3.11</v>
      </c>
      <c r="BK43">
        <v>4.62</v>
      </c>
      <c r="BL43">
        <v>2.04</v>
      </c>
      <c r="BM43">
        <v>1.59</v>
      </c>
      <c r="BN43">
        <v>0.53</v>
      </c>
      <c r="BO43">
        <v>15.61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81.34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118.29843200000001</v>
      </c>
      <c r="L44">
        <v>367.32694700000002</v>
      </c>
      <c r="M44">
        <v>89</v>
      </c>
      <c r="N44">
        <v>118.125</v>
      </c>
      <c r="O44">
        <v>123.66562500000001</v>
      </c>
      <c r="P44">
        <v>138</v>
      </c>
      <c r="Q44">
        <v>11.951938</v>
      </c>
      <c r="R44">
        <v>23.617699999999999</v>
      </c>
      <c r="S44">
        <v>14.5905</v>
      </c>
      <c r="T44">
        <v>0</v>
      </c>
      <c r="U44">
        <v>348.97500000000002</v>
      </c>
      <c r="V44">
        <v>15.1046</v>
      </c>
      <c r="W44">
        <v>29.908999999999999</v>
      </c>
      <c r="X44">
        <v>127.7908</v>
      </c>
      <c r="Y44">
        <v>0</v>
      </c>
      <c r="Z44">
        <v>13.1076</v>
      </c>
      <c r="AA44">
        <v>28.09872</v>
      </c>
      <c r="AB44">
        <v>39.510120000000001</v>
      </c>
      <c r="AC44">
        <v>29.062808</v>
      </c>
      <c r="AD44">
        <v>36.591700000000003</v>
      </c>
      <c r="AE44">
        <v>32.957704</v>
      </c>
      <c r="AF44">
        <v>6.4089999999999998</v>
      </c>
      <c r="AG44">
        <v>39.088799999999999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15.836040000000001</v>
      </c>
      <c r="AN44">
        <v>0.68867999999999996</v>
      </c>
      <c r="AO44">
        <v>29.4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81.480000000000018</v>
      </c>
      <c r="BA44">
        <f t="shared" si="1"/>
        <v>2276.9805970000007</v>
      </c>
      <c r="BB44">
        <v>41</v>
      </c>
      <c r="BD44">
        <v>24.08</v>
      </c>
      <c r="BE44">
        <v>7.63</v>
      </c>
      <c r="BF44">
        <v>0.39</v>
      </c>
      <c r="BG44">
        <v>4.09</v>
      </c>
      <c r="BH44">
        <v>5.81</v>
      </c>
      <c r="BI44">
        <v>4.78</v>
      </c>
      <c r="BJ44">
        <v>3.11</v>
      </c>
      <c r="BK44">
        <v>4.7</v>
      </c>
      <c r="BL44">
        <v>2.1</v>
      </c>
      <c r="BM44">
        <v>1.59</v>
      </c>
      <c r="BN44">
        <v>0.53</v>
      </c>
      <c r="BO44">
        <v>15.61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81.480000000000018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118.31052099999999</v>
      </c>
      <c r="L45">
        <v>367.32694700000002</v>
      </c>
      <c r="M45">
        <v>89</v>
      </c>
      <c r="N45">
        <v>118.125</v>
      </c>
      <c r="O45">
        <v>123.66562500000001</v>
      </c>
      <c r="P45">
        <v>138</v>
      </c>
      <c r="Q45">
        <v>11.951938</v>
      </c>
      <c r="R45">
        <v>23.617699999999999</v>
      </c>
      <c r="S45">
        <v>14.5905</v>
      </c>
      <c r="T45">
        <v>0</v>
      </c>
      <c r="U45">
        <v>348.97500000000002</v>
      </c>
      <c r="V45">
        <v>15.1046</v>
      </c>
      <c r="W45">
        <v>29.908999999999999</v>
      </c>
      <c r="X45">
        <v>127.7908</v>
      </c>
      <c r="Y45">
        <v>0</v>
      </c>
      <c r="Z45">
        <v>13.1076</v>
      </c>
      <c r="AA45">
        <v>28.09872</v>
      </c>
      <c r="AB45">
        <v>39.510120000000001</v>
      </c>
      <c r="AC45">
        <v>29.062808</v>
      </c>
      <c r="AD45">
        <v>36.591700000000003</v>
      </c>
      <c r="AE45">
        <v>32.957704</v>
      </c>
      <c r="AF45">
        <v>6.4089999999999998</v>
      </c>
      <c r="AG45">
        <v>39.088799999999999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15.836040000000001</v>
      </c>
      <c r="AN45">
        <v>0.68867999999999996</v>
      </c>
      <c r="AO45">
        <v>29.4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81.480000000000018</v>
      </c>
      <c r="BA45">
        <f t="shared" si="1"/>
        <v>2276.9926860000005</v>
      </c>
      <c r="BB45">
        <v>42</v>
      </c>
      <c r="BD45">
        <v>24.08</v>
      </c>
      <c r="BE45">
        <v>7.63</v>
      </c>
      <c r="BF45">
        <v>0.39</v>
      </c>
      <c r="BG45">
        <v>4.09</v>
      </c>
      <c r="BH45">
        <v>5.81</v>
      </c>
      <c r="BI45">
        <v>4.78</v>
      </c>
      <c r="BJ45">
        <v>3.11</v>
      </c>
      <c r="BK45">
        <v>4.7</v>
      </c>
      <c r="BL45">
        <v>2.1</v>
      </c>
      <c r="BM45">
        <v>1.59</v>
      </c>
      <c r="BN45">
        <v>0.53</v>
      </c>
      <c r="BO45">
        <v>15.61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81.480000000000018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118.29843200000001</v>
      </c>
      <c r="L46">
        <v>367.32694700000002</v>
      </c>
      <c r="M46">
        <v>89</v>
      </c>
      <c r="N46">
        <v>118.125</v>
      </c>
      <c r="O46">
        <v>123.66562500000001</v>
      </c>
      <c r="P46">
        <v>138</v>
      </c>
      <c r="Q46">
        <v>11.951938</v>
      </c>
      <c r="R46">
        <v>23.617699999999999</v>
      </c>
      <c r="S46">
        <v>14.5905</v>
      </c>
      <c r="T46">
        <v>0</v>
      </c>
      <c r="U46">
        <v>348.97500000000002</v>
      </c>
      <c r="V46">
        <v>15.1046</v>
      </c>
      <c r="W46">
        <v>29.908999999999999</v>
      </c>
      <c r="X46">
        <v>127.7908</v>
      </c>
      <c r="Y46">
        <v>0</v>
      </c>
      <c r="Z46">
        <v>13.1076</v>
      </c>
      <c r="AA46">
        <v>28.09872</v>
      </c>
      <c r="AB46">
        <v>39.510120000000001</v>
      </c>
      <c r="AC46">
        <v>29.062808</v>
      </c>
      <c r="AD46">
        <v>36.591700000000003</v>
      </c>
      <c r="AE46">
        <v>32.957704</v>
      </c>
      <c r="AF46">
        <v>6.4089999999999998</v>
      </c>
      <c r="AG46">
        <v>39.088799999999999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15.836040000000001</v>
      </c>
      <c r="AN46">
        <v>0.68867999999999996</v>
      </c>
      <c r="AO46">
        <v>29.4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81.480000000000018</v>
      </c>
      <c r="BA46">
        <f t="shared" si="1"/>
        <v>2276.9805970000007</v>
      </c>
      <c r="BB46">
        <v>43</v>
      </c>
      <c r="BD46">
        <v>24.08</v>
      </c>
      <c r="BE46">
        <v>7.63</v>
      </c>
      <c r="BF46">
        <v>0.39</v>
      </c>
      <c r="BG46">
        <v>4.09</v>
      </c>
      <c r="BH46">
        <v>5.81</v>
      </c>
      <c r="BI46">
        <v>4.78</v>
      </c>
      <c r="BJ46">
        <v>3.11</v>
      </c>
      <c r="BK46">
        <v>4.7</v>
      </c>
      <c r="BL46">
        <v>2.1</v>
      </c>
      <c r="BM46">
        <v>1.59</v>
      </c>
      <c r="BN46">
        <v>0.53</v>
      </c>
      <c r="BO46">
        <v>15.61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81.480000000000018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370.08</v>
      </c>
      <c r="M47">
        <v>89</v>
      </c>
      <c r="N47">
        <v>118.125</v>
      </c>
      <c r="O47">
        <v>123.66562500000001</v>
      </c>
      <c r="P47">
        <v>138</v>
      </c>
      <c r="Q47">
        <v>11.951938</v>
      </c>
      <c r="R47">
        <v>23.617699999999999</v>
      </c>
      <c r="S47">
        <v>14.5905</v>
      </c>
      <c r="T47">
        <v>0</v>
      </c>
      <c r="U47">
        <v>348.97500000000002</v>
      </c>
      <c r="V47">
        <v>15.1046</v>
      </c>
      <c r="W47">
        <v>29.908999999999999</v>
      </c>
      <c r="X47">
        <v>127.7908</v>
      </c>
      <c r="Y47">
        <v>0</v>
      </c>
      <c r="Z47">
        <v>13.1076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32.957704</v>
      </c>
      <c r="AF47">
        <v>6.4089999999999998</v>
      </c>
      <c r="AG47">
        <v>39.088799999999999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15.836040000000001</v>
      </c>
      <c r="AN47">
        <v>0.68867999999999996</v>
      </c>
      <c r="AO47">
        <v>29.4</v>
      </c>
      <c r="AP47">
        <v>11.529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81.480000000000018</v>
      </c>
      <c r="BA47">
        <f t="shared" si="1"/>
        <v>2347.2206180000003</v>
      </c>
      <c r="BB47">
        <v>44</v>
      </c>
      <c r="BD47">
        <v>24.08</v>
      </c>
      <c r="BE47">
        <v>7.63</v>
      </c>
      <c r="BF47">
        <v>0.39</v>
      </c>
      <c r="BG47">
        <v>4.09</v>
      </c>
      <c r="BH47">
        <v>5.81</v>
      </c>
      <c r="BI47">
        <v>4.78</v>
      </c>
      <c r="BJ47">
        <v>3.11</v>
      </c>
      <c r="BK47">
        <v>4.7</v>
      </c>
      <c r="BL47">
        <v>2.1</v>
      </c>
      <c r="BM47">
        <v>1.59</v>
      </c>
      <c r="BN47">
        <v>0.53</v>
      </c>
      <c r="BO47">
        <v>15.61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81.480000000000018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373.53</v>
      </c>
      <c r="M48">
        <v>89</v>
      </c>
      <c r="N48">
        <v>118.125</v>
      </c>
      <c r="O48">
        <v>123.66562500000001</v>
      </c>
      <c r="P48">
        <v>138</v>
      </c>
      <c r="Q48">
        <v>11.951938</v>
      </c>
      <c r="R48">
        <v>23.617699999999999</v>
      </c>
      <c r="S48">
        <v>14.5905</v>
      </c>
      <c r="T48">
        <v>0</v>
      </c>
      <c r="U48">
        <v>348.97500000000002</v>
      </c>
      <c r="V48">
        <v>15.1046</v>
      </c>
      <c r="W48">
        <v>29.908999999999999</v>
      </c>
      <c r="X48">
        <v>127.7908</v>
      </c>
      <c r="Y48">
        <v>0</v>
      </c>
      <c r="Z48">
        <v>13.1076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32.957704</v>
      </c>
      <c r="AF48">
        <v>6.4089999999999998</v>
      </c>
      <c r="AG48">
        <v>39.088799999999999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15.836040000000001</v>
      </c>
      <c r="AN48">
        <v>0.68867999999999996</v>
      </c>
      <c r="AO48">
        <v>29.4</v>
      </c>
      <c r="AP48">
        <v>11.529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81.480000000000018</v>
      </c>
      <c r="BA48">
        <f t="shared" si="1"/>
        <v>2350.6706180000006</v>
      </c>
      <c r="BB48">
        <v>45</v>
      </c>
      <c r="BD48">
        <v>24.08</v>
      </c>
      <c r="BE48">
        <v>7.63</v>
      </c>
      <c r="BF48">
        <v>0.39</v>
      </c>
      <c r="BG48">
        <v>4.09</v>
      </c>
      <c r="BH48">
        <v>5.81</v>
      </c>
      <c r="BI48">
        <v>4.78</v>
      </c>
      <c r="BJ48">
        <v>3.11</v>
      </c>
      <c r="BK48">
        <v>4.7</v>
      </c>
      <c r="BL48">
        <v>2.1</v>
      </c>
      <c r="BM48">
        <v>1.59</v>
      </c>
      <c r="BN48">
        <v>0.53</v>
      </c>
      <c r="BO48">
        <v>15.61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81.480000000000018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185.78540000000001</v>
      </c>
      <c r="L49">
        <v>367.88815599999998</v>
      </c>
      <c r="M49">
        <v>89</v>
      </c>
      <c r="N49">
        <v>118.125</v>
      </c>
      <c r="O49">
        <v>123.66562500000001</v>
      </c>
      <c r="P49">
        <v>138</v>
      </c>
      <c r="Q49">
        <v>11.968213</v>
      </c>
      <c r="R49">
        <v>23.617699999999999</v>
      </c>
      <c r="S49">
        <v>14.5905</v>
      </c>
      <c r="T49">
        <v>0</v>
      </c>
      <c r="U49">
        <v>348.97500000000002</v>
      </c>
      <c r="V49">
        <v>15.1046</v>
      </c>
      <c r="W49">
        <v>29.908999999999999</v>
      </c>
      <c r="X49">
        <v>127.7908</v>
      </c>
      <c r="Y49">
        <v>0</v>
      </c>
      <c r="Z49">
        <v>13.1076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32.957704</v>
      </c>
      <c r="AF49">
        <v>6.4089999999999998</v>
      </c>
      <c r="AG49">
        <v>39.088799999999999</v>
      </c>
      <c r="AH49">
        <v>152.94049999999999</v>
      </c>
      <c r="AI49">
        <v>2.5459999999999998</v>
      </c>
      <c r="AJ49">
        <v>0</v>
      </c>
      <c r="AK49">
        <v>50.76</v>
      </c>
      <c r="AL49">
        <v>52.29</v>
      </c>
      <c r="AM49">
        <v>15.836040000000001</v>
      </c>
      <c r="AN49">
        <v>0.68867999999999996</v>
      </c>
      <c r="AO49">
        <v>29.4</v>
      </c>
      <c r="AP49">
        <v>11.529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81.480000000000018</v>
      </c>
      <c r="BA49">
        <f t="shared" si="1"/>
        <v>2305.2404490000004</v>
      </c>
      <c r="BB49">
        <v>46</v>
      </c>
      <c r="BD49">
        <v>24.08</v>
      </c>
      <c r="BE49">
        <v>7.63</v>
      </c>
      <c r="BF49">
        <v>0.39</v>
      </c>
      <c r="BG49">
        <v>4.09</v>
      </c>
      <c r="BH49">
        <v>5.81</v>
      </c>
      <c r="BI49">
        <v>4.78</v>
      </c>
      <c r="BJ49">
        <v>3.11</v>
      </c>
      <c r="BK49">
        <v>4.7</v>
      </c>
      <c r="BL49">
        <v>2.1</v>
      </c>
      <c r="BM49">
        <v>1.59</v>
      </c>
      <c r="BN49">
        <v>0.53</v>
      </c>
      <c r="BO49">
        <v>15.61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81.480000000000018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185.78540000000001</v>
      </c>
      <c r="L50">
        <v>391.19</v>
      </c>
      <c r="M50">
        <v>89</v>
      </c>
      <c r="N50">
        <v>118.125</v>
      </c>
      <c r="O50">
        <v>123.66562500000001</v>
      </c>
      <c r="P50">
        <v>138</v>
      </c>
      <c r="Q50">
        <v>11.968213</v>
      </c>
      <c r="R50">
        <v>23.617699999999999</v>
      </c>
      <c r="S50">
        <v>14.5905</v>
      </c>
      <c r="T50">
        <v>0</v>
      </c>
      <c r="U50">
        <v>348.97500000000002</v>
      </c>
      <c r="V50">
        <v>15.1046</v>
      </c>
      <c r="W50">
        <v>29.908999999999999</v>
      </c>
      <c r="X50">
        <v>127.7908</v>
      </c>
      <c r="Y50">
        <v>0</v>
      </c>
      <c r="Z50">
        <v>13.1076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32.957704</v>
      </c>
      <c r="AF50">
        <v>6.4089999999999998</v>
      </c>
      <c r="AG50">
        <v>39.088799999999999</v>
      </c>
      <c r="AH50">
        <v>152.94049999999999</v>
      </c>
      <c r="AI50">
        <v>2.5459999999999998</v>
      </c>
      <c r="AJ50">
        <v>0</v>
      </c>
      <c r="AK50">
        <v>50.76</v>
      </c>
      <c r="AL50">
        <v>52.29</v>
      </c>
      <c r="AM50">
        <v>15.836040000000001</v>
      </c>
      <c r="AN50">
        <v>0.68867999999999996</v>
      </c>
      <c r="AO50">
        <v>29.4</v>
      </c>
      <c r="AP50">
        <v>11.529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81.480000000000018</v>
      </c>
      <c r="BA50">
        <f t="shared" si="1"/>
        <v>2328.5422930000004</v>
      </c>
      <c r="BB50">
        <v>47</v>
      </c>
      <c r="BD50">
        <v>24.08</v>
      </c>
      <c r="BE50">
        <v>7.63</v>
      </c>
      <c r="BF50">
        <v>0.39</v>
      </c>
      <c r="BG50">
        <v>4.09</v>
      </c>
      <c r="BH50">
        <v>5.81</v>
      </c>
      <c r="BI50">
        <v>4.78</v>
      </c>
      <c r="BJ50">
        <v>3.11</v>
      </c>
      <c r="BK50">
        <v>4.7</v>
      </c>
      <c r="BL50">
        <v>2.1</v>
      </c>
      <c r="BM50">
        <v>1.59</v>
      </c>
      <c r="BN50">
        <v>0.53</v>
      </c>
      <c r="BO50">
        <v>15.61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81.480000000000018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185.78540000000001</v>
      </c>
      <c r="L51">
        <v>367.09239500000001</v>
      </c>
      <c r="M51">
        <v>89</v>
      </c>
      <c r="N51">
        <v>118.125</v>
      </c>
      <c r="O51">
        <v>123.66562500000001</v>
      </c>
      <c r="P51">
        <v>138</v>
      </c>
      <c r="Q51">
        <v>12.002772999999999</v>
      </c>
      <c r="R51">
        <v>23.617699999999999</v>
      </c>
      <c r="S51">
        <v>14.5905</v>
      </c>
      <c r="T51">
        <v>0</v>
      </c>
      <c r="U51">
        <v>348.97500000000002</v>
      </c>
      <c r="V51">
        <v>15.1046</v>
      </c>
      <c r="W51">
        <v>29.908999999999999</v>
      </c>
      <c r="X51">
        <v>127.7908</v>
      </c>
      <c r="Y51">
        <v>0</v>
      </c>
      <c r="Z51">
        <v>13.1076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32.957704</v>
      </c>
      <c r="AF51">
        <v>6.4089999999999998</v>
      </c>
      <c r="AG51">
        <v>39.088799999999999</v>
      </c>
      <c r="AH51">
        <v>152.94049999999999</v>
      </c>
      <c r="AI51">
        <v>2.5459999999999998</v>
      </c>
      <c r="AJ51">
        <v>0</v>
      </c>
      <c r="AK51">
        <v>50.76</v>
      </c>
      <c r="AL51">
        <v>52.29</v>
      </c>
      <c r="AM51">
        <v>15.836040000000001</v>
      </c>
      <c r="AN51">
        <v>0.68867999999999996</v>
      </c>
      <c r="AO51">
        <v>28.812000000000001</v>
      </c>
      <c r="AP51">
        <v>11.529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81.480000000000018</v>
      </c>
      <c r="BA51">
        <f t="shared" si="1"/>
        <v>2303.8912480000004</v>
      </c>
      <c r="BB51">
        <v>48</v>
      </c>
      <c r="BD51">
        <v>24.08</v>
      </c>
      <c r="BE51">
        <v>7.63</v>
      </c>
      <c r="BF51">
        <v>0.39</v>
      </c>
      <c r="BG51">
        <v>4.09</v>
      </c>
      <c r="BH51">
        <v>5.81</v>
      </c>
      <c r="BI51">
        <v>4.78</v>
      </c>
      <c r="BJ51">
        <v>3.11</v>
      </c>
      <c r="BK51">
        <v>4.7</v>
      </c>
      <c r="BL51">
        <v>2.1</v>
      </c>
      <c r="BM51">
        <v>1.59</v>
      </c>
      <c r="BN51">
        <v>0.53</v>
      </c>
      <c r="BO51">
        <v>15.61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81.480000000000018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185.78540000000001</v>
      </c>
      <c r="L52">
        <v>370</v>
      </c>
      <c r="M52">
        <v>89</v>
      </c>
      <c r="N52">
        <v>118.125</v>
      </c>
      <c r="O52">
        <v>123.66562500000001</v>
      </c>
      <c r="P52">
        <v>138</v>
      </c>
      <c r="Q52">
        <v>12.002772999999999</v>
      </c>
      <c r="R52">
        <v>23.617699999999999</v>
      </c>
      <c r="S52">
        <v>14.5905</v>
      </c>
      <c r="T52">
        <v>0</v>
      </c>
      <c r="U52">
        <v>348.97500000000002</v>
      </c>
      <c r="V52">
        <v>15.1046</v>
      </c>
      <c r="W52">
        <v>29.908999999999999</v>
      </c>
      <c r="X52">
        <v>127.7908</v>
      </c>
      <c r="Y52">
        <v>0</v>
      </c>
      <c r="Z52">
        <v>13.1076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32.957704</v>
      </c>
      <c r="AF52">
        <v>6.4089999999999998</v>
      </c>
      <c r="AG52">
        <v>39.088799999999999</v>
      </c>
      <c r="AH52">
        <v>152.94049999999999</v>
      </c>
      <c r="AI52">
        <v>2.5459999999999998</v>
      </c>
      <c r="AJ52">
        <v>0</v>
      </c>
      <c r="AK52">
        <v>50.76</v>
      </c>
      <c r="AL52">
        <v>72.043999999999997</v>
      </c>
      <c r="AM52">
        <v>15.836040000000001</v>
      </c>
      <c r="AN52">
        <v>0.68867999999999996</v>
      </c>
      <c r="AO52">
        <v>28.812000000000001</v>
      </c>
      <c r="AP52">
        <v>11.529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81.480000000000018</v>
      </c>
      <c r="BA52">
        <f t="shared" si="1"/>
        <v>2326.5528530000001</v>
      </c>
      <c r="BB52">
        <v>49</v>
      </c>
      <c r="BD52">
        <v>24.08</v>
      </c>
      <c r="BE52">
        <v>7.63</v>
      </c>
      <c r="BF52">
        <v>0.39</v>
      </c>
      <c r="BG52">
        <v>4.09</v>
      </c>
      <c r="BH52">
        <v>5.81</v>
      </c>
      <c r="BI52">
        <v>4.78</v>
      </c>
      <c r="BJ52">
        <v>3.11</v>
      </c>
      <c r="BK52">
        <v>4.7</v>
      </c>
      <c r="BL52">
        <v>2.1</v>
      </c>
      <c r="BM52">
        <v>1.59</v>
      </c>
      <c r="BN52">
        <v>0.53</v>
      </c>
      <c r="BO52">
        <v>15.61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81.480000000000018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185.78540000000001</v>
      </c>
      <c r="L53">
        <v>406.97239999999999</v>
      </c>
      <c r="M53">
        <v>89</v>
      </c>
      <c r="N53">
        <v>118.125</v>
      </c>
      <c r="O53">
        <v>123.66562500000001</v>
      </c>
      <c r="P53">
        <v>138</v>
      </c>
      <c r="Q53">
        <v>12.002772999999999</v>
      </c>
      <c r="R53">
        <v>23.617699999999999</v>
      </c>
      <c r="S53">
        <v>14.5905</v>
      </c>
      <c r="T53">
        <v>0</v>
      </c>
      <c r="U53">
        <v>348.97500000000002</v>
      </c>
      <c r="V53">
        <v>9.1045999999999996</v>
      </c>
      <c r="W53">
        <v>23.141110000000001</v>
      </c>
      <c r="X53">
        <v>99.790800000000004</v>
      </c>
      <c r="Y53">
        <v>0</v>
      </c>
      <c r="Z53">
        <v>13.1076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32.957704</v>
      </c>
      <c r="AF53">
        <v>6.4089999999999998</v>
      </c>
      <c r="AG53">
        <v>39.088799999999999</v>
      </c>
      <c r="AH53">
        <v>152.94049999999999</v>
      </c>
      <c r="AI53">
        <v>2.5459999999999998</v>
      </c>
      <c r="AJ53">
        <v>0</v>
      </c>
      <c r="AK53">
        <v>50.76</v>
      </c>
      <c r="AL53">
        <v>83.664000000000001</v>
      </c>
      <c r="AM53">
        <v>15.836040000000001</v>
      </c>
      <c r="AN53">
        <v>0.68867999999999996</v>
      </c>
      <c r="AO53">
        <v>28.812000000000001</v>
      </c>
      <c r="AP53">
        <v>11.529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81.480000000000018</v>
      </c>
      <c r="BA53">
        <f t="shared" si="1"/>
        <v>2334.3773630000001</v>
      </c>
      <c r="BB53">
        <v>50</v>
      </c>
      <c r="BD53">
        <v>24.08</v>
      </c>
      <c r="BE53">
        <v>7.63</v>
      </c>
      <c r="BF53">
        <v>0.39</v>
      </c>
      <c r="BG53">
        <v>4.09</v>
      </c>
      <c r="BH53">
        <v>5.81</v>
      </c>
      <c r="BI53">
        <v>4.78</v>
      </c>
      <c r="BJ53">
        <v>3.11</v>
      </c>
      <c r="BK53">
        <v>4.7</v>
      </c>
      <c r="BL53">
        <v>2.1</v>
      </c>
      <c r="BM53">
        <v>1.59</v>
      </c>
      <c r="BN53">
        <v>0.53</v>
      </c>
      <c r="BO53">
        <v>15.61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81.480000000000018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185.78540000000001</v>
      </c>
      <c r="L54">
        <v>406.97239999999999</v>
      </c>
      <c r="M54">
        <v>89</v>
      </c>
      <c r="N54">
        <v>118.125</v>
      </c>
      <c r="O54">
        <v>123.66562500000001</v>
      </c>
      <c r="P54">
        <v>138</v>
      </c>
      <c r="Q54">
        <v>12.002772999999999</v>
      </c>
      <c r="R54">
        <v>23.617699999999999</v>
      </c>
      <c r="S54">
        <v>14.5905</v>
      </c>
      <c r="T54">
        <v>0</v>
      </c>
      <c r="U54">
        <v>348.97500000000002</v>
      </c>
      <c r="V54">
        <v>9.1045999999999996</v>
      </c>
      <c r="W54">
        <v>21.664899999999999</v>
      </c>
      <c r="X54">
        <v>99.790800000000004</v>
      </c>
      <c r="Y54">
        <v>0</v>
      </c>
      <c r="Z54">
        <v>12.936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32.957704</v>
      </c>
      <c r="AF54">
        <v>6.4089999999999998</v>
      </c>
      <c r="AG54">
        <v>39.088799999999999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15.836040000000001</v>
      </c>
      <c r="AN54">
        <v>0.68867999999999996</v>
      </c>
      <c r="AO54">
        <v>28.812000000000001</v>
      </c>
      <c r="AP54">
        <v>11.529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81.31</v>
      </c>
      <c r="BA54">
        <f t="shared" si="1"/>
        <v>2345.2895530000001</v>
      </c>
      <c r="BB54">
        <v>51</v>
      </c>
      <c r="BD54">
        <v>24.08</v>
      </c>
      <c r="BE54">
        <v>7.63</v>
      </c>
      <c r="BF54">
        <v>0.39</v>
      </c>
      <c r="BG54">
        <v>4.09</v>
      </c>
      <c r="BH54">
        <v>5.81</v>
      </c>
      <c r="BI54">
        <v>4.78</v>
      </c>
      <c r="BJ54">
        <v>3.11</v>
      </c>
      <c r="BK54">
        <v>4.5999999999999996</v>
      </c>
      <c r="BL54">
        <v>2.0299999999999998</v>
      </c>
      <c r="BM54">
        <v>1.59</v>
      </c>
      <c r="BN54">
        <v>0.53</v>
      </c>
      <c r="BO54">
        <v>15.61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81.31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185.78540000000001</v>
      </c>
      <c r="L55">
        <v>367.21426200000002</v>
      </c>
      <c r="M55">
        <v>89</v>
      </c>
      <c r="N55">
        <v>118.125</v>
      </c>
      <c r="O55">
        <v>123.66562500000001</v>
      </c>
      <c r="P55">
        <v>138</v>
      </c>
      <c r="Q55">
        <v>11.965683</v>
      </c>
      <c r="R55">
        <v>23.617699999999999</v>
      </c>
      <c r="S55">
        <v>14.5905</v>
      </c>
      <c r="T55">
        <v>0</v>
      </c>
      <c r="U55">
        <v>348.97500000000002</v>
      </c>
      <c r="V55">
        <v>9.1045999999999996</v>
      </c>
      <c r="W55">
        <v>21.664899999999999</v>
      </c>
      <c r="X55">
        <v>99.790800000000004</v>
      </c>
      <c r="Y55">
        <v>0</v>
      </c>
      <c r="Z55">
        <v>13.1076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32.957704</v>
      </c>
      <c r="AF55">
        <v>8.8740000000000006</v>
      </c>
      <c r="AG55">
        <v>39.088799999999999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15.836040000000001</v>
      </c>
      <c r="AN55">
        <v>0.68867999999999996</v>
      </c>
      <c r="AO55">
        <v>28.812000000000001</v>
      </c>
      <c r="AP55">
        <v>11.529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81.31</v>
      </c>
      <c r="BA55">
        <f t="shared" si="1"/>
        <v>2308.1309249999999</v>
      </c>
      <c r="BB55">
        <v>52</v>
      </c>
      <c r="BD55">
        <v>24.08</v>
      </c>
      <c r="BE55">
        <v>7.63</v>
      </c>
      <c r="BF55">
        <v>0.39</v>
      </c>
      <c r="BG55">
        <v>4.09</v>
      </c>
      <c r="BH55">
        <v>5.81</v>
      </c>
      <c r="BI55">
        <v>4.78</v>
      </c>
      <c r="BJ55">
        <v>3.11</v>
      </c>
      <c r="BK55">
        <v>4.5999999999999996</v>
      </c>
      <c r="BL55">
        <v>2.0299999999999998</v>
      </c>
      <c r="BM55">
        <v>1.59</v>
      </c>
      <c r="BN55">
        <v>0.53</v>
      </c>
      <c r="BO55">
        <v>15.61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81.31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185.78540000000001</v>
      </c>
      <c r="L56">
        <v>367.21426200000002</v>
      </c>
      <c r="M56">
        <v>89</v>
      </c>
      <c r="N56">
        <v>118.125</v>
      </c>
      <c r="O56">
        <v>123.66562500000001</v>
      </c>
      <c r="P56">
        <v>138</v>
      </c>
      <c r="Q56">
        <v>11.965683</v>
      </c>
      <c r="R56">
        <v>23.617699999999999</v>
      </c>
      <c r="S56">
        <v>14.5905</v>
      </c>
      <c r="T56">
        <v>0</v>
      </c>
      <c r="U56">
        <v>348.97500000000002</v>
      </c>
      <c r="V56">
        <v>9.1045999999999996</v>
      </c>
      <c r="W56">
        <v>21.664899999999999</v>
      </c>
      <c r="X56">
        <v>99.790800000000004</v>
      </c>
      <c r="Y56">
        <v>0</v>
      </c>
      <c r="Z56">
        <v>13.1076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32.957704</v>
      </c>
      <c r="AF56">
        <v>8.8740000000000006</v>
      </c>
      <c r="AG56">
        <v>39.088799999999999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15.836040000000001</v>
      </c>
      <c r="AN56">
        <v>0.68867999999999996</v>
      </c>
      <c r="AO56">
        <v>28.812000000000001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81.31</v>
      </c>
      <c r="BA56">
        <f t="shared" si="1"/>
        <v>2308.1309249999999</v>
      </c>
      <c r="BB56">
        <v>53</v>
      </c>
      <c r="BD56">
        <v>24.08</v>
      </c>
      <c r="BE56">
        <v>7.63</v>
      </c>
      <c r="BF56">
        <v>0.39</v>
      </c>
      <c r="BG56">
        <v>4.09</v>
      </c>
      <c r="BH56">
        <v>5.81</v>
      </c>
      <c r="BI56">
        <v>4.78</v>
      </c>
      <c r="BJ56">
        <v>3.11</v>
      </c>
      <c r="BK56">
        <v>4.5999999999999996</v>
      </c>
      <c r="BL56">
        <v>2.0299999999999998</v>
      </c>
      <c r="BM56">
        <v>1.59</v>
      </c>
      <c r="BN56">
        <v>0.53</v>
      </c>
      <c r="BO56">
        <v>15.61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81.31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184.94540000000001</v>
      </c>
      <c r="L57">
        <v>367.19198999999998</v>
      </c>
      <c r="M57">
        <v>89</v>
      </c>
      <c r="N57">
        <v>118.125</v>
      </c>
      <c r="O57">
        <v>123.66562500000001</v>
      </c>
      <c r="P57">
        <v>138</v>
      </c>
      <c r="Q57">
        <v>11.965683</v>
      </c>
      <c r="R57">
        <v>23.447700000000001</v>
      </c>
      <c r="S57">
        <v>14.512636000000001</v>
      </c>
      <c r="T57">
        <v>0</v>
      </c>
      <c r="U57">
        <v>348.97500000000002</v>
      </c>
      <c r="V57">
        <v>14.37</v>
      </c>
      <c r="W57">
        <v>21.494900000000001</v>
      </c>
      <c r="X57">
        <v>99.120800000000003</v>
      </c>
      <c r="Y57">
        <v>0</v>
      </c>
      <c r="Z57">
        <v>13.1076</v>
      </c>
      <c r="AA57">
        <v>19.75</v>
      </c>
      <c r="AB57">
        <v>39.510120000000001</v>
      </c>
      <c r="AC57">
        <v>29.062808</v>
      </c>
      <c r="AD57">
        <v>36.591700000000003</v>
      </c>
      <c r="AE57">
        <v>32.957704</v>
      </c>
      <c r="AF57">
        <v>8.8740000000000006</v>
      </c>
      <c r="AG57">
        <v>39.088799999999999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15.836040000000001</v>
      </c>
      <c r="AN57">
        <v>0.68867999999999996</v>
      </c>
      <c r="AO57">
        <v>28.812000000000001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81.34</v>
      </c>
      <c r="BA57">
        <f t="shared" si="1"/>
        <v>2303.127469</v>
      </c>
      <c r="BB57">
        <v>54</v>
      </c>
      <c r="BD57">
        <v>24.08</v>
      </c>
      <c r="BE57">
        <v>7.63</v>
      </c>
      <c r="BF57">
        <v>0.42</v>
      </c>
      <c r="BG57">
        <v>4.09</v>
      </c>
      <c r="BH57">
        <v>5.81</v>
      </c>
      <c r="BI57">
        <v>4.78</v>
      </c>
      <c r="BJ57">
        <v>3.11</v>
      </c>
      <c r="BK57">
        <v>4.5999999999999996</v>
      </c>
      <c r="BL57">
        <v>2.0299999999999998</v>
      </c>
      <c r="BM57">
        <v>1.59</v>
      </c>
      <c r="BN57">
        <v>0.53</v>
      </c>
      <c r="BO57">
        <v>15.61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81.34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184.94540000000001</v>
      </c>
      <c r="L58">
        <v>367.19198999999998</v>
      </c>
      <c r="M58">
        <v>89</v>
      </c>
      <c r="N58">
        <v>118.125</v>
      </c>
      <c r="O58">
        <v>123.66562500000001</v>
      </c>
      <c r="P58">
        <v>138</v>
      </c>
      <c r="Q58">
        <v>11.965683</v>
      </c>
      <c r="R58">
        <v>23.447700000000001</v>
      </c>
      <c r="S58">
        <v>14.512636000000001</v>
      </c>
      <c r="T58">
        <v>0</v>
      </c>
      <c r="U58">
        <v>348.97500000000002</v>
      </c>
      <c r="V58">
        <v>14.37</v>
      </c>
      <c r="W58">
        <v>21.494900000000001</v>
      </c>
      <c r="X58">
        <v>99.120800000000003</v>
      </c>
      <c r="Y58">
        <v>0</v>
      </c>
      <c r="Z58">
        <v>13.1076</v>
      </c>
      <c r="AA58">
        <v>13.983000000000001</v>
      </c>
      <c r="AB58">
        <v>39.510120000000001</v>
      </c>
      <c r="AC58">
        <v>29.062808</v>
      </c>
      <c r="AD58">
        <v>36.591700000000003</v>
      </c>
      <c r="AE58">
        <v>32.957704</v>
      </c>
      <c r="AF58">
        <v>8.8740000000000006</v>
      </c>
      <c r="AG58">
        <v>39.088799999999999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15.836040000000001</v>
      </c>
      <c r="AN58">
        <v>0.68867999999999996</v>
      </c>
      <c r="AO58">
        <v>28.812000000000001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81.34</v>
      </c>
      <c r="BA58">
        <f t="shared" si="1"/>
        <v>2297.3604689999997</v>
      </c>
      <c r="BB58">
        <v>55</v>
      </c>
      <c r="BD58">
        <v>24.08</v>
      </c>
      <c r="BE58">
        <v>7.63</v>
      </c>
      <c r="BF58">
        <v>0.42</v>
      </c>
      <c r="BG58">
        <v>4.09</v>
      </c>
      <c r="BH58">
        <v>5.81</v>
      </c>
      <c r="BI58">
        <v>4.78</v>
      </c>
      <c r="BJ58">
        <v>3.11</v>
      </c>
      <c r="BK58">
        <v>4.5999999999999996</v>
      </c>
      <c r="BL58">
        <v>2.0299999999999998</v>
      </c>
      <c r="BM58">
        <v>1.59</v>
      </c>
      <c r="BN58">
        <v>0.53</v>
      </c>
      <c r="BO58">
        <v>15.61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81.34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184.94540000000001</v>
      </c>
      <c r="L59">
        <v>379.33</v>
      </c>
      <c r="M59">
        <v>89</v>
      </c>
      <c r="N59">
        <v>118.125</v>
      </c>
      <c r="O59">
        <v>123.66562500000001</v>
      </c>
      <c r="P59">
        <v>137.625</v>
      </c>
      <c r="Q59">
        <v>15.1256</v>
      </c>
      <c r="R59">
        <v>29.384799999999998</v>
      </c>
      <c r="S59">
        <v>18.293600000000001</v>
      </c>
      <c r="T59">
        <v>0</v>
      </c>
      <c r="U59">
        <v>348.97500000000002</v>
      </c>
      <c r="V59">
        <v>14.37</v>
      </c>
      <c r="W59">
        <v>25.146000000000001</v>
      </c>
      <c r="X59">
        <v>117.26090000000001</v>
      </c>
      <c r="Y59">
        <v>0</v>
      </c>
      <c r="Z59">
        <v>13.1076</v>
      </c>
      <c r="AA59">
        <v>13.983000000000001</v>
      </c>
      <c r="AB59">
        <v>39.510120000000001</v>
      </c>
      <c r="AC59">
        <v>29.062808</v>
      </c>
      <c r="AD59">
        <v>36.591700000000003</v>
      </c>
      <c r="AE59">
        <v>32.957704</v>
      </c>
      <c r="AF59">
        <v>8.8740000000000006</v>
      </c>
      <c r="AG59">
        <v>39.088799999999999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15.836040000000001</v>
      </c>
      <c r="AN59">
        <v>0.68867999999999996</v>
      </c>
      <c r="AO59">
        <v>28.812000000000001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81.319999999999993</v>
      </c>
      <c r="BA59">
        <f t="shared" si="1"/>
        <v>2339.4732600000002</v>
      </c>
      <c r="BB59">
        <v>56</v>
      </c>
      <c r="BD59">
        <v>24.08</v>
      </c>
      <c r="BE59">
        <v>7.63</v>
      </c>
      <c r="BF59">
        <v>0.42</v>
      </c>
      <c r="BG59">
        <v>4.09</v>
      </c>
      <c r="BH59">
        <v>5.81</v>
      </c>
      <c r="BI59">
        <v>4.78</v>
      </c>
      <c r="BJ59">
        <v>3.11</v>
      </c>
      <c r="BK59">
        <v>4.5999999999999996</v>
      </c>
      <c r="BL59">
        <v>2.0299999999999998</v>
      </c>
      <c r="BM59">
        <v>1.59</v>
      </c>
      <c r="BN59">
        <v>0.53</v>
      </c>
      <c r="BO59">
        <v>15.61</v>
      </c>
      <c r="BP59">
        <v>0</v>
      </c>
      <c r="BQ59">
        <v>4.45</v>
      </c>
      <c r="BR59">
        <v>2.13</v>
      </c>
      <c r="BS59">
        <v>0.46</v>
      </c>
      <c r="BT59">
        <v>0</v>
      </c>
      <c r="BU59">
        <v>0</v>
      </c>
      <c r="BV59">
        <v>0</v>
      </c>
      <c r="BW59">
        <f t="shared" si="2"/>
        <v>81.319999999999993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212.57730000000001</v>
      </c>
      <c r="L60">
        <v>379.33</v>
      </c>
      <c r="M60">
        <v>89</v>
      </c>
      <c r="N60">
        <v>118.125</v>
      </c>
      <c r="O60">
        <v>123.66562500000001</v>
      </c>
      <c r="P60">
        <v>137.625</v>
      </c>
      <c r="Q60">
        <v>15.1256</v>
      </c>
      <c r="R60">
        <v>29.384799999999998</v>
      </c>
      <c r="S60">
        <v>18.293600000000001</v>
      </c>
      <c r="T60">
        <v>0</v>
      </c>
      <c r="U60">
        <v>348.97500000000002</v>
      </c>
      <c r="V60">
        <v>14.37</v>
      </c>
      <c r="W60">
        <v>25.146000000000001</v>
      </c>
      <c r="X60">
        <v>117.26090000000001</v>
      </c>
      <c r="Y60">
        <v>0</v>
      </c>
      <c r="Z60">
        <v>13.1076</v>
      </c>
      <c r="AA60">
        <v>13.983000000000001</v>
      </c>
      <c r="AB60">
        <v>39.510120000000001</v>
      </c>
      <c r="AC60">
        <v>29.062808</v>
      </c>
      <c r="AD60">
        <v>36.591700000000003</v>
      </c>
      <c r="AE60">
        <v>32.957704</v>
      </c>
      <c r="AF60">
        <v>8.8740000000000006</v>
      </c>
      <c r="AG60">
        <v>39.088799999999999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15.836040000000001</v>
      </c>
      <c r="AN60">
        <v>0.68867999999999996</v>
      </c>
      <c r="AO60">
        <v>28.812000000000001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81.319999999999993</v>
      </c>
      <c r="BA60">
        <f t="shared" si="1"/>
        <v>2367.1051600000001</v>
      </c>
      <c r="BB60">
        <v>57</v>
      </c>
      <c r="BD60">
        <v>24.08</v>
      </c>
      <c r="BE60">
        <v>7.63</v>
      </c>
      <c r="BF60">
        <v>0.42</v>
      </c>
      <c r="BG60">
        <v>4.09</v>
      </c>
      <c r="BH60">
        <v>5.81</v>
      </c>
      <c r="BI60">
        <v>4.78</v>
      </c>
      <c r="BJ60">
        <v>3.11</v>
      </c>
      <c r="BK60">
        <v>4.5999999999999996</v>
      </c>
      <c r="BL60">
        <v>2.0299999999999998</v>
      </c>
      <c r="BM60">
        <v>1.59</v>
      </c>
      <c r="BN60">
        <v>0.53</v>
      </c>
      <c r="BO60">
        <v>15.61</v>
      </c>
      <c r="BP60">
        <v>0</v>
      </c>
      <c r="BQ60">
        <v>4.45</v>
      </c>
      <c r="BR60">
        <v>2.13</v>
      </c>
      <c r="BS60">
        <v>0.46</v>
      </c>
      <c r="BT60">
        <v>0</v>
      </c>
      <c r="BU60">
        <v>0</v>
      </c>
      <c r="BV60">
        <v>0</v>
      </c>
      <c r="BW60">
        <f t="shared" si="2"/>
        <v>81.319999999999993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212.57730000000001</v>
      </c>
      <c r="L61">
        <v>406.30239999999998</v>
      </c>
      <c r="M61">
        <v>89</v>
      </c>
      <c r="N61">
        <v>118.125</v>
      </c>
      <c r="O61">
        <v>123.66562500000001</v>
      </c>
      <c r="P61">
        <v>137.625</v>
      </c>
      <c r="Q61">
        <v>15.1256</v>
      </c>
      <c r="R61">
        <v>29.384799999999998</v>
      </c>
      <c r="S61">
        <v>18.293600000000001</v>
      </c>
      <c r="T61">
        <v>0</v>
      </c>
      <c r="U61">
        <v>348.97500000000002</v>
      </c>
      <c r="V61">
        <v>14.37</v>
      </c>
      <c r="W61">
        <v>32.313191000000003</v>
      </c>
      <c r="X61">
        <v>146.26089999999999</v>
      </c>
      <c r="Y61">
        <v>0</v>
      </c>
      <c r="Z61">
        <v>6.5537999999999998</v>
      </c>
      <c r="AA61">
        <v>13.983000000000001</v>
      </c>
      <c r="AB61">
        <v>39.510120000000001</v>
      </c>
      <c r="AC61">
        <v>29.062808</v>
      </c>
      <c r="AD61">
        <v>36.591700000000003</v>
      </c>
      <c r="AE61">
        <v>32.957704</v>
      </c>
      <c r="AF61">
        <v>8.8740000000000006</v>
      </c>
      <c r="AG61">
        <v>39.088799999999999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15.836040000000001</v>
      </c>
      <c r="AN61">
        <v>0.68867999999999996</v>
      </c>
      <c r="AO61">
        <v>28.812000000000001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81.319999999999993</v>
      </c>
      <c r="BA61">
        <f t="shared" si="1"/>
        <v>2423.690951</v>
      </c>
      <c r="BB61">
        <v>58</v>
      </c>
      <c r="BD61">
        <v>24.08</v>
      </c>
      <c r="BE61">
        <v>7.63</v>
      </c>
      <c r="BF61">
        <v>0.42</v>
      </c>
      <c r="BG61">
        <v>4.09</v>
      </c>
      <c r="BH61">
        <v>5.81</v>
      </c>
      <c r="BI61">
        <v>4.78</v>
      </c>
      <c r="BJ61">
        <v>3.11</v>
      </c>
      <c r="BK61">
        <v>4.5999999999999996</v>
      </c>
      <c r="BL61">
        <v>2.0299999999999998</v>
      </c>
      <c r="BM61">
        <v>1.59</v>
      </c>
      <c r="BN61">
        <v>0.53</v>
      </c>
      <c r="BO61">
        <v>15.61</v>
      </c>
      <c r="BP61">
        <v>0</v>
      </c>
      <c r="BQ61">
        <v>4.45</v>
      </c>
      <c r="BR61">
        <v>2.13</v>
      </c>
      <c r="BS61">
        <v>0.46</v>
      </c>
      <c r="BT61">
        <v>0</v>
      </c>
      <c r="BU61">
        <v>0</v>
      </c>
      <c r="BV61">
        <v>0</v>
      </c>
      <c r="BW61">
        <f t="shared" si="2"/>
        <v>81.319999999999993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212.57730000000001</v>
      </c>
      <c r="L62">
        <v>406.30239999999998</v>
      </c>
      <c r="M62">
        <v>89</v>
      </c>
      <c r="N62">
        <v>118.125</v>
      </c>
      <c r="O62">
        <v>123.66562500000001</v>
      </c>
      <c r="P62">
        <v>137.625</v>
      </c>
      <c r="Q62">
        <v>15.1256</v>
      </c>
      <c r="R62">
        <v>29.384799999999998</v>
      </c>
      <c r="S62">
        <v>18.293600000000001</v>
      </c>
      <c r="T62">
        <v>0</v>
      </c>
      <c r="U62">
        <v>348.97500000000002</v>
      </c>
      <c r="V62">
        <v>20.37</v>
      </c>
      <c r="W62">
        <v>33.384999999999998</v>
      </c>
      <c r="X62">
        <v>146.26089999999999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36.591700000000003</v>
      </c>
      <c r="AE62">
        <v>32.957704</v>
      </c>
      <c r="AF62">
        <v>8.8740000000000006</v>
      </c>
      <c r="AG62">
        <v>39.088799999999999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15.836040000000001</v>
      </c>
      <c r="AN62">
        <v>0.68867999999999996</v>
      </c>
      <c r="AO62">
        <v>28.812000000000001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81.22</v>
      </c>
      <c r="BA62">
        <f t="shared" si="1"/>
        <v>2430.6627599999997</v>
      </c>
      <c r="BB62">
        <v>59</v>
      </c>
      <c r="BD62">
        <v>24.08</v>
      </c>
      <c r="BE62">
        <v>7.63</v>
      </c>
      <c r="BF62">
        <v>0.42</v>
      </c>
      <c r="BG62">
        <v>4.09</v>
      </c>
      <c r="BH62">
        <v>5.81</v>
      </c>
      <c r="BI62">
        <v>4.78</v>
      </c>
      <c r="BJ62">
        <v>3.11</v>
      </c>
      <c r="BK62">
        <v>4.54</v>
      </c>
      <c r="BL62">
        <v>1.99</v>
      </c>
      <c r="BM62">
        <v>1.59</v>
      </c>
      <c r="BN62">
        <v>0.53</v>
      </c>
      <c r="BO62">
        <v>15.61</v>
      </c>
      <c r="BP62">
        <v>0</v>
      </c>
      <c r="BQ62">
        <v>4.45</v>
      </c>
      <c r="BR62">
        <v>2.13</v>
      </c>
      <c r="BS62">
        <v>0.46</v>
      </c>
      <c r="BT62">
        <v>0</v>
      </c>
      <c r="BU62">
        <v>0</v>
      </c>
      <c r="BV62">
        <v>0</v>
      </c>
      <c r="BW62">
        <f t="shared" si="2"/>
        <v>81.22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212.57730000000001</v>
      </c>
      <c r="L63">
        <v>406.30239999999998</v>
      </c>
      <c r="M63">
        <v>89</v>
      </c>
      <c r="N63">
        <v>118.125</v>
      </c>
      <c r="O63">
        <v>123.66562500000001</v>
      </c>
      <c r="P63">
        <v>137.625</v>
      </c>
      <c r="Q63">
        <v>15.1256</v>
      </c>
      <c r="R63">
        <v>29.384799999999998</v>
      </c>
      <c r="S63">
        <v>18.293600000000001</v>
      </c>
      <c r="T63">
        <v>0</v>
      </c>
      <c r="U63">
        <v>348.97500000000002</v>
      </c>
      <c r="V63">
        <v>20.37</v>
      </c>
      <c r="W63">
        <v>33.384999999999998</v>
      </c>
      <c r="X63">
        <v>146.26089999999999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36.591700000000003</v>
      </c>
      <c r="AE63">
        <v>32.957704</v>
      </c>
      <c r="AF63">
        <v>8.8740000000000006</v>
      </c>
      <c r="AG63">
        <v>39.088799999999999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15.836040000000001</v>
      </c>
      <c r="AN63">
        <v>0.68867999999999996</v>
      </c>
      <c r="AO63">
        <v>28.812000000000001</v>
      </c>
      <c r="AP63">
        <v>11.529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81.22</v>
      </c>
      <c r="BA63">
        <f t="shared" si="1"/>
        <v>2430.6627599999997</v>
      </c>
      <c r="BB63">
        <v>60</v>
      </c>
      <c r="BD63">
        <v>24.08</v>
      </c>
      <c r="BE63">
        <v>7.63</v>
      </c>
      <c r="BF63">
        <v>0.42</v>
      </c>
      <c r="BG63">
        <v>4.09</v>
      </c>
      <c r="BH63">
        <v>5.81</v>
      </c>
      <c r="BI63">
        <v>4.78</v>
      </c>
      <c r="BJ63">
        <v>3.11</v>
      </c>
      <c r="BK63">
        <v>4.54</v>
      </c>
      <c r="BL63">
        <v>1.99</v>
      </c>
      <c r="BM63">
        <v>1.59</v>
      </c>
      <c r="BN63">
        <v>0.53</v>
      </c>
      <c r="BO63">
        <v>15.61</v>
      </c>
      <c r="BP63">
        <v>0</v>
      </c>
      <c r="BQ63">
        <v>4.45</v>
      </c>
      <c r="BR63">
        <v>2.13</v>
      </c>
      <c r="BS63">
        <v>0.46</v>
      </c>
      <c r="BT63">
        <v>0</v>
      </c>
      <c r="BU63">
        <v>0</v>
      </c>
      <c r="BV63">
        <v>0</v>
      </c>
      <c r="BW63">
        <f t="shared" si="2"/>
        <v>81.22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212.57730000000001</v>
      </c>
      <c r="L64">
        <v>452.22210000000001</v>
      </c>
      <c r="M64">
        <v>89</v>
      </c>
      <c r="N64">
        <v>118.125</v>
      </c>
      <c r="O64">
        <v>123.66562500000001</v>
      </c>
      <c r="P64">
        <v>137.625</v>
      </c>
      <c r="Q64">
        <v>15.1256</v>
      </c>
      <c r="R64">
        <v>29.384799999999998</v>
      </c>
      <c r="S64">
        <v>18.293600000000001</v>
      </c>
      <c r="T64">
        <v>0</v>
      </c>
      <c r="U64">
        <v>348.97500000000002</v>
      </c>
      <c r="V64">
        <v>20.37</v>
      </c>
      <c r="W64">
        <v>33.384999999999998</v>
      </c>
      <c r="X64">
        <v>146.26089999999999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36.591700000000003</v>
      </c>
      <c r="AE64">
        <v>32.957704</v>
      </c>
      <c r="AF64">
        <v>8.8740000000000006</v>
      </c>
      <c r="AG64">
        <v>39.088799999999999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15.836040000000001</v>
      </c>
      <c r="AN64">
        <v>0.68867999999999996</v>
      </c>
      <c r="AO64">
        <v>28.812000000000001</v>
      </c>
      <c r="AP64">
        <v>11.529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81.22</v>
      </c>
      <c r="BA64">
        <f t="shared" si="1"/>
        <v>2476.5824599999996</v>
      </c>
      <c r="BB64">
        <v>61</v>
      </c>
      <c r="BD64">
        <v>24.08</v>
      </c>
      <c r="BE64">
        <v>7.63</v>
      </c>
      <c r="BF64">
        <v>0.42</v>
      </c>
      <c r="BG64">
        <v>4.09</v>
      </c>
      <c r="BH64">
        <v>5.81</v>
      </c>
      <c r="BI64">
        <v>4.78</v>
      </c>
      <c r="BJ64">
        <v>3.11</v>
      </c>
      <c r="BK64">
        <v>4.54</v>
      </c>
      <c r="BL64">
        <v>1.99</v>
      </c>
      <c r="BM64">
        <v>1.59</v>
      </c>
      <c r="BN64">
        <v>0.53</v>
      </c>
      <c r="BO64">
        <v>15.61</v>
      </c>
      <c r="BP64">
        <v>0</v>
      </c>
      <c r="BQ64">
        <v>4.45</v>
      </c>
      <c r="BR64">
        <v>2.13</v>
      </c>
      <c r="BS64">
        <v>0.46</v>
      </c>
      <c r="BT64">
        <v>0</v>
      </c>
      <c r="BU64">
        <v>0</v>
      </c>
      <c r="BV64">
        <v>0</v>
      </c>
      <c r="BW64">
        <f t="shared" si="2"/>
        <v>81.22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212.57730000000001</v>
      </c>
      <c r="L65">
        <v>452.22210000000001</v>
      </c>
      <c r="M65">
        <v>89</v>
      </c>
      <c r="N65">
        <v>118.125</v>
      </c>
      <c r="O65">
        <v>123.66562500000001</v>
      </c>
      <c r="P65">
        <v>137.625</v>
      </c>
      <c r="Q65">
        <v>15.1256</v>
      </c>
      <c r="R65">
        <v>29.384799999999998</v>
      </c>
      <c r="S65">
        <v>18.293600000000001</v>
      </c>
      <c r="T65">
        <v>0</v>
      </c>
      <c r="U65">
        <v>348.97500000000002</v>
      </c>
      <c r="V65">
        <v>20.37</v>
      </c>
      <c r="W65">
        <v>33.384999999999998</v>
      </c>
      <c r="X65">
        <v>146.26089999999999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36.591700000000003</v>
      </c>
      <c r="AE65">
        <v>32.957704</v>
      </c>
      <c r="AF65">
        <v>8.8740000000000006</v>
      </c>
      <c r="AG65">
        <v>39.088799999999999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15.836040000000001</v>
      </c>
      <c r="AN65">
        <v>0.68867999999999996</v>
      </c>
      <c r="AO65">
        <v>28.812000000000001</v>
      </c>
      <c r="AP65">
        <v>11.529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81.240000000000009</v>
      </c>
      <c r="BA65">
        <f t="shared" si="1"/>
        <v>2476.6024600000001</v>
      </c>
      <c r="BB65">
        <v>62</v>
      </c>
      <c r="BD65">
        <v>24.08</v>
      </c>
      <c r="BE65">
        <v>7.63</v>
      </c>
      <c r="BF65">
        <v>0.42</v>
      </c>
      <c r="BG65">
        <v>4.09</v>
      </c>
      <c r="BH65">
        <v>5.81</v>
      </c>
      <c r="BI65">
        <v>4.78</v>
      </c>
      <c r="BJ65">
        <v>3.11</v>
      </c>
      <c r="BK65">
        <v>4.54</v>
      </c>
      <c r="BL65">
        <v>1.99</v>
      </c>
      <c r="BM65">
        <v>1.59</v>
      </c>
      <c r="BN65">
        <v>0.53</v>
      </c>
      <c r="BO65">
        <v>15.61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81.240000000000009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212.57730000000001</v>
      </c>
      <c r="L66">
        <v>452.22210000000001</v>
      </c>
      <c r="M66">
        <v>89</v>
      </c>
      <c r="N66">
        <v>118.125</v>
      </c>
      <c r="O66">
        <v>123.66562500000001</v>
      </c>
      <c r="P66">
        <v>137.625</v>
      </c>
      <c r="Q66">
        <v>21.125599999999999</v>
      </c>
      <c r="R66">
        <v>42.384799999999998</v>
      </c>
      <c r="S66">
        <v>26.293600000000001</v>
      </c>
      <c r="T66">
        <v>0</v>
      </c>
      <c r="U66">
        <v>348.97500000000002</v>
      </c>
      <c r="V66">
        <v>20.37</v>
      </c>
      <c r="W66">
        <v>33.384999999999998</v>
      </c>
      <c r="X66">
        <v>146.26089999999999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36.591700000000003</v>
      </c>
      <c r="AE66">
        <v>32.957704</v>
      </c>
      <c r="AF66">
        <v>8.8740000000000006</v>
      </c>
      <c r="AG66">
        <v>39.088799999999999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15.836040000000001</v>
      </c>
      <c r="AN66">
        <v>0.68867999999999996</v>
      </c>
      <c r="AO66">
        <v>28.812000000000001</v>
      </c>
      <c r="AP66">
        <v>11.529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81.240000000000009</v>
      </c>
      <c r="BA66">
        <f t="shared" si="1"/>
        <v>2503.6024600000001</v>
      </c>
      <c r="BB66">
        <v>63</v>
      </c>
      <c r="BD66">
        <v>24.08</v>
      </c>
      <c r="BE66">
        <v>7.63</v>
      </c>
      <c r="BF66">
        <v>0.42</v>
      </c>
      <c r="BG66">
        <v>4.09</v>
      </c>
      <c r="BH66">
        <v>5.81</v>
      </c>
      <c r="BI66">
        <v>4.78</v>
      </c>
      <c r="BJ66">
        <v>3.11</v>
      </c>
      <c r="BK66">
        <v>4.54</v>
      </c>
      <c r="BL66">
        <v>1.99</v>
      </c>
      <c r="BM66">
        <v>1.59</v>
      </c>
      <c r="BN66">
        <v>0.53</v>
      </c>
      <c r="BO66">
        <v>15.61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81.240000000000009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452.22210000000001</v>
      </c>
      <c r="M67">
        <v>89</v>
      </c>
      <c r="N67">
        <v>118.125</v>
      </c>
      <c r="O67">
        <v>123.66562500000001</v>
      </c>
      <c r="P67">
        <v>137.625</v>
      </c>
      <c r="Q67">
        <v>21.125599999999999</v>
      </c>
      <c r="R67">
        <v>42.384799999999998</v>
      </c>
      <c r="S67">
        <v>26.293600000000001</v>
      </c>
      <c r="T67">
        <v>0</v>
      </c>
      <c r="U67">
        <v>348.97500000000002</v>
      </c>
      <c r="V67">
        <v>20.37</v>
      </c>
      <c r="W67">
        <v>33.384999999999998</v>
      </c>
      <c r="X67">
        <v>146.26089999999999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36.591700000000003</v>
      </c>
      <c r="AE67">
        <v>32.957704</v>
      </c>
      <c r="AF67">
        <v>8.8740000000000006</v>
      </c>
      <c r="AG67">
        <v>39.088799999999999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15.836040000000001</v>
      </c>
      <c r="AN67">
        <v>0.68867999999999996</v>
      </c>
      <c r="AO67">
        <v>28.812000000000001</v>
      </c>
      <c r="AP67">
        <v>11.529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81.240000000000009</v>
      </c>
      <c r="BA67">
        <f t="shared" si="1"/>
        <v>2493.8252599999996</v>
      </c>
      <c r="BB67">
        <v>64</v>
      </c>
      <c r="BD67">
        <v>24.08</v>
      </c>
      <c r="BE67">
        <v>7.63</v>
      </c>
      <c r="BF67">
        <v>0.42</v>
      </c>
      <c r="BG67">
        <v>4.09</v>
      </c>
      <c r="BH67">
        <v>5.81</v>
      </c>
      <c r="BI67">
        <v>4.78</v>
      </c>
      <c r="BJ67">
        <v>3.11</v>
      </c>
      <c r="BK67">
        <v>4.54</v>
      </c>
      <c r="BL67">
        <v>1.99</v>
      </c>
      <c r="BM67">
        <v>1.59</v>
      </c>
      <c r="BN67">
        <v>0.53</v>
      </c>
      <c r="BO67">
        <v>15.61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81.240000000000009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452.22210000000001</v>
      </c>
      <c r="M68">
        <v>89</v>
      </c>
      <c r="N68">
        <v>118.125</v>
      </c>
      <c r="O68">
        <v>123.66562500000001</v>
      </c>
      <c r="P68">
        <v>137.625</v>
      </c>
      <c r="Q68">
        <v>21.125599999999999</v>
      </c>
      <c r="R68">
        <v>42.384799999999998</v>
      </c>
      <c r="S68">
        <v>26.293600000000001</v>
      </c>
      <c r="T68">
        <v>0</v>
      </c>
      <c r="U68">
        <v>348.97500000000002</v>
      </c>
      <c r="V68">
        <v>20.37</v>
      </c>
      <c r="W68">
        <v>33.384999999999998</v>
      </c>
      <c r="X68">
        <v>146.26089999999999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36.591700000000003</v>
      </c>
      <c r="AE68">
        <v>32.957704</v>
      </c>
      <c r="AF68">
        <v>8.8740000000000006</v>
      </c>
      <c r="AG68">
        <v>39.088799999999999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15.836040000000001</v>
      </c>
      <c r="AN68">
        <v>0.68867999999999996</v>
      </c>
      <c r="AO68">
        <v>28.812000000000001</v>
      </c>
      <c r="AP68">
        <v>11.529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81.240000000000009</v>
      </c>
      <c r="BA68">
        <f t="shared" ref="BA68:BA99" si="4">SUM(B68:AZ68)</f>
        <v>2493.8252599999996</v>
      </c>
      <c r="BB68">
        <v>65</v>
      </c>
      <c r="BD68">
        <v>24.08</v>
      </c>
      <c r="BE68">
        <v>7.63</v>
      </c>
      <c r="BF68">
        <v>0.42</v>
      </c>
      <c r="BG68">
        <v>4.09</v>
      </c>
      <c r="BH68">
        <v>5.81</v>
      </c>
      <c r="BI68">
        <v>4.78</v>
      </c>
      <c r="BJ68">
        <v>3.11</v>
      </c>
      <c r="BK68">
        <v>4.54</v>
      </c>
      <c r="BL68">
        <v>1.99</v>
      </c>
      <c r="BM68">
        <v>1.59</v>
      </c>
      <c r="BN68">
        <v>0.53</v>
      </c>
      <c r="BO68">
        <v>15.61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81.240000000000009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183.73820000000001</v>
      </c>
      <c r="L69">
        <v>406.97239999999999</v>
      </c>
      <c r="M69">
        <v>89</v>
      </c>
      <c r="N69">
        <v>118.125</v>
      </c>
      <c r="O69">
        <v>123.66562500000001</v>
      </c>
      <c r="P69">
        <v>137.625</v>
      </c>
      <c r="Q69">
        <v>17.583300000000001</v>
      </c>
      <c r="R69">
        <v>36.617699999999999</v>
      </c>
      <c r="S69">
        <v>22.590499999999999</v>
      </c>
      <c r="T69">
        <v>0</v>
      </c>
      <c r="U69">
        <v>348.97500000000002</v>
      </c>
      <c r="V69">
        <v>15.1046</v>
      </c>
      <c r="W69">
        <v>33.384999999999998</v>
      </c>
      <c r="X69">
        <v>146.26089999999999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32.957704</v>
      </c>
      <c r="AF69">
        <v>8.8740000000000006</v>
      </c>
      <c r="AG69">
        <v>39.088799999999999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15.836040000000001</v>
      </c>
      <c r="AN69">
        <v>0.68867999999999996</v>
      </c>
      <c r="AO69">
        <v>28.812000000000001</v>
      </c>
      <c r="AP69">
        <v>11.529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81.240000000000009</v>
      </c>
      <c r="BA69">
        <f t="shared" si="4"/>
        <v>2398.50576</v>
      </c>
      <c r="BB69">
        <v>66</v>
      </c>
      <c r="BD69">
        <v>24.08</v>
      </c>
      <c r="BE69">
        <v>7.63</v>
      </c>
      <c r="BF69">
        <v>0.42</v>
      </c>
      <c r="BG69">
        <v>4.09</v>
      </c>
      <c r="BH69">
        <v>5.81</v>
      </c>
      <c r="BI69">
        <v>4.78</v>
      </c>
      <c r="BJ69">
        <v>3.11</v>
      </c>
      <c r="BK69">
        <v>4.54</v>
      </c>
      <c r="BL69">
        <v>1.99</v>
      </c>
      <c r="BM69">
        <v>1.59</v>
      </c>
      <c r="BN69">
        <v>0.53</v>
      </c>
      <c r="BO69">
        <v>15.61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81.240000000000009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183.73820000000001</v>
      </c>
      <c r="L70">
        <v>406.97239999999999</v>
      </c>
      <c r="M70">
        <v>89</v>
      </c>
      <c r="N70">
        <v>118.125</v>
      </c>
      <c r="O70">
        <v>123.66562500000001</v>
      </c>
      <c r="P70">
        <v>137.625</v>
      </c>
      <c r="Q70">
        <v>17.583300000000001</v>
      </c>
      <c r="R70">
        <v>36.617699999999999</v>
      </c>
      <c r="S70">
        <v>22.590499999999999</v>
      </c>
      <c r="T70">
        <v>0</v>
      </c>
      <c r="U70">
        <v>348.97500000000002</v>
      </c>
      <c r="V70">
        <v>15.1046</v>
      </c>
      <c r="W70">
        <v>33.384999999999998</v>
      </c>
      <c r="X70">
        <v>146.26089999999999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32.957704</v>
      </c>
      <c r="AF70">
        <v>8.8740000000000006</v>
      </c>
      <c r="AG70">
        <v>39.088799999999999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15.836040000000001</v>
      </c>
      <c r="AN70">
        <v>0.68867999999999996</v>
      </c>
      <c r="AO70">
        <v>28.812000000000001</v>
      </c>
      <c r="AP70">
        <v>11.529</v>
      </c>
      <c r="AQ70">
        <v>0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81.240000000000009</v>
      </c>
      <c r="BA70">
        <f t="shared" si="4"/>
        <v>2398.50576</v>
      </c>
      <c r="BB70">
        <v>67</v>
      </c>
      <c r="BD70">
        <v>24.08</v>
      </c>
      <c r="BE70">
        <v>7.63</v>
      </c>
      <c r="BF70">
        <v>0.42</v>
      </c>
      <c r="BG70">
        <v>4.09</v>
      </c>
      <c r="BH70">
        <v>5.81</v>
      </c>
      <c r="BI70">
        <v>4.78</v>
      </c>
      <c r="BJ70">
        <v>3.11</v>
      </c>
      <c r="BK70">
        <v>4.54</v>
      </c>
      <c r="BL70">
        <v>1.99</v>
      </c>
      <c r="BM70">
        <v>1.59</v>
      </c>
      <c r="BN70">
        <v>0.53</v>
      </c>
      <c r="BO70">
        <v>15.61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81.240000000000009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183.73820000000001</v>
      </c>
      <c r="L71">
        <v>406.97239999999999</v>
      </c>
      <c r="M71">
        <v>89</v>
      </c>
      <c r="N71">
        <v>118.125</v>
      </c>
      <c r="O71">
        <v>123.66562500000001</v>
      </c>
      <c r="P71">
        <v>137.625</v>
      </c>
      <c r="Q71">
        <v>17.583300000000001</v>
      </c>
      <c r="R71">
        <v>36.617699999999999</v>
      </c>
      <c r="S71">
        <v>22.590499999999999</v>
      </c>
      <c r="T71">
        <v>0</v>
      </c>
      <c r="U71">
        <v>348.97500000000002</v>
      </c>
      <c r="V71">
        <v>15.1046</v>
      </c>
      <c r="W71">
        <v>33.384999999999998</v>
      </c>
      <c r="X71">
        <v>146.26089999999999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36.591700000000003</v>
      </c>
      <c r="AE71">
        <v>32.957704</v>
      </c>
      <c r="AF71">
        <v>8.8740000000000006</v>
      </c>
      <c r="AG71">
        <v>39.088799999999999</v>
      </c>
      <c r="AH71">
        <v>152.94049999999999</v>
      </c>
      <c r="AI71">
        <v>2.5459999999999998</v>
      </c>
      <c r="AJ71">
        <v>0</v>
      </c>
      <c r="AK71">
        <v>50.76</v>
      </c>
      <c r="AL71">
        <v>79.364599999999996</v>
      </c>
      <c r="AM71">
        <v>15.836040000000001</v>
      </c>
      <c r="AN71">
        <v>0.68867999999999996</v>
      </c>
      <c r="AO71">
        <v>28.812000000000001</v>
      </c>
      <c r="AP71">
        <v>11.529</v>
      </c>
      <c r="AQ71">
        <v>0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81.240000000000009</v>
      </c>
      <c r="BA71">
        <f t="shared" si="4"/>
        <v>2398.50576</v>
      </c>
      <c r="BB71">
        <v>68</v>
      </c>
      <c r="BD71">
        <v>24.08</v>
      </c>
      <c r="BE71">
        <v>7.63</v>
      </c>
      <c r="BF71">
        <v>0.42</v>
      </c>
      <c r="BG71">
        <v>4.09</v>
      </c>
      <c r="BH71">
        <v>5.81</v>
      </c>
      <c r="BI71">
        <v>4.78</v>
      </c>
      <c r="BJ71">
        <v>3.11</v>
      </c>
      <c r="BK71">
        <v>4.54</v>
      </c>
      <c r="BL71">
        <v>1.99</v>
      </c>
      <c r="BM71">
        <v>1.59</v>
      </c>
      <c r="BN71">
        <v>0.53</v>
      </c>
      <c r="BO71">
        <v>15.61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81.240000000000009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183.73820000000001</v>
      </c>
      <c r="L72">
        <v>406.97239999999999</v>
      </c>
      <c r="M72">
        <v>89</v>
      </c>
      <c r="N72">
        <v>118.125</v>
      </c>
      <c r="O72">
        <v>123.66562500000001</v>
      </c>
      <c r="P72">
        <v>137.625</v>
      </c>
      <c r="Q72">
        <v>17.583300000000001</v>
      </c>
      <c r="R72">
        <v>36.617699999999999</v>
      </c>
      <c r="S72">
        <v>22.590499999999999</v>
      </c>
      <c r="T72">
        <v>0</v>
      </c>
      <c r="U72">
        <v>348.97500000000002</v>
      </c>
      <c r="V72">
        <v>15.1046</v>
      </c>
      <c r="W72">
        <v>33.384999999999998</v>
      </c>
      <c r="X72">
        <v>146.26089999999999</v>
      </c>
      <c r="Y72">
        <v>0</v>
      </c>
      <c r="Z72">
        <v>6.5537999999999998</v>
      </c>
      <c r="AA72">
        <v>13.983000000000001</v>
      </c>
      <c r="AB72">
        <v>39.510120000000001</v>
      </c>
      <c r="AC72">
        <v>29.062808</v>
      </c>
      <c r="AD72">
        <v>36.591700000000003</v>
      </c>
      <c r="AE72">
        <v>32.957704</v>
      </c>
      <c r="AF72">
        <v>8.8740000000000006</v>
      </c>
      <c r="AG72">
        <v>39.088799999999999</v>
      </c>
      <c r="AH72">
        <v>152.94049999999999</v>
      </c>
      <c r="AI72">
        <v>2.5459999999999998</v>
      </c>
      <c r="AJ72">
        <v>0</v>
      </c>
      <c r="AK72">
        <v>50.76</v>
      </c>
      <c r="AL72">
        <v>79.364599999999996</v>
      </c>
      <c r="AM72">
        <v>15.836040000000001</v>
      </c>
      <c r="AN72">
        <v>0.68867999999999996</v>
      </c>
      <c r="AO72">
        <v>28.812000000000001</v>
      </c>
      <c r="AP72">
        <v>11.529</v>
      </c>
      <c r="AQ72">
        <v>11.34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81.240000000000009</v>
      </c>
      <c r="BA72">
        <f t="shared" si="4"/>
        <v>2409.8457600000002</v>
      </c>
      <c r="BB72">
        <v>69</v>
      </c>
      <c r="BD72">
        <v>24.08</v>
      </c>
      <c r="BE72">
        <v>7.63</v>
      </c>
      <c r="BF72">
        <v>0.42</v>
      </c>
      <c r="BG72">
        <v>4.09</v>
      </c>
      <c r="BH72">
        <v>5.81</v>
      </c>
      <c r="BI72">
        <v>4.78</v>
      </c>
      <c r="BJ72">
        <v>3.11</v>
      </c>
      <c r="BK72">
        <v>4.54</v>
      </c>
      <c r="BL72">
        <v>1.99</v>
      </c>
      <c r="BM72">
        <v>1.59</v>
      </c>
      <c r="BN72">
        <v>0.53</v>
      </c>
      <c r="BO72">
        <v>15.61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81.240000000000009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183.73820000000001</v>
      </c>
      <c r="L73">
        <v>406.97239999999999</v>
      </c>
      <c r="M73">
        <v>89</v>
      </c>
      <c r="N73">
        <v>118.125</v>
      </c>
      <c r="O73">
        <v>123.66562500000001</v>
      </c>
      <c r="P73">
        <v>137.625</v>
      </c>
      <c r="Q73">
        <v>17.583300000000001</v>
      </c>
      <c r="R73">
        <v>36.617699999999999</v>
      </c>
      <c r="S73">
        <v>22.590499999999999</v>
      </c>
      <c r="T73">
        <v>0</v>
      </c>
      <c r="U73">
        <v>348.97500000000002</v>
      </c>
      <c r="V73">
        <v>20.37</v>
      </c>
      <c r="W73">
        <v>33.384999999999998</v>
      </c>
      <c r="X73">
        <v>146.26089999999999</v>
      </c>
      <c r="Y73">
        <v>0</v>
      </c>
      <c r="Z73">
        <v>6.5537999999999998</v>
      </c>
      <c r="AA73">
        <v>13.983000000000001</v>
      </c>
      <c r="AB73">
        <v>39.510120000000001</v>
      </c>
      <c r="AC73">
        <v>29.062808</v>
      </c>
      <c r="AD73">
        <v>36.591700000000003</v>
      </c>
      <c r="AE73">
        <v>32.957704</v>
      </c>
      <c r="AF73">
        <v>8.8740000000000006</v>
      </c>
      <c r="AG73">
        <v>39.088799999999999</v>
      </c>
      <c r="AH73">
        <v>152.94049999999999</v>
      </c>
      <c r="AI73">
        <v>2.5459999999999998</v>
      </c>
      <c r="AJ73">
        <v>0</v>
      </c>
      <c r="AK73">
        <v>50.76</v>
      </c>
      <c r="AL73">
        <v>79.364599999999996</v>
      </c>
      <c r="AM73">
        <v>15.836040000000001</v>
      </c>
      <c r="AN73">
        <v>0.68867999999999996</v>
      </c>
      <c r="AO73">
        <v>28.812000000000001</v>
      </c>
      <c r="AP73">
        <v>11.529</v>
      </c>
      <c r="AQ73">
        <v>11.34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80.98</v>
      </c>
      <c r="BA73">
        <f t="shared" si="4"/>
        <v>2414.8511600000002</v>
      </c>
      <c r="BB73">
        <v>70</v>
      </c>
      <c r="BD73">
        <v>24.08</v>
      </c>
      <c r="BE73">
        <v>7.63</v>
      </c>
      <c r="BF73">
        <v>0.42</v>
      </c>
      <c r="BG73">
        <v>4.09</v>
      </c>
      <c r="BH73">
        <v>5.81</v>
      </c>
      <c r="BI73">
        <v>4.78</v>
      </c>
      <c r="BJ73">
        <v>3.11</v>
      </c>
      <c r="BK73">
        <v>4.54</v>
      </c>
      <c r="BL73">
        <v>1.99</v>
      </c>
      <c r="BM73">
        <v>1.59</v>
      </c>
      <c r="BN73">
        <v>0.53</v>
      </c>
      <c r="BO73">
        <v>15.35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80.98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183.73820000000001</v>
      </c>
      <c r="L74">
        <v>406.97239999999999</v>
      </c>
      <c r="M74">
        <v>89</v>
      </c>
      <c r="N74">
        <v>118.125</v>
      </c>
      <c r="O74">
        <v>123.66562500000001</v>
      </c>
      <c r="P74">
        <v>137.625</v>
      </c>
      <c r="Q74">
        <v>21.125599999999999</v>
      </c>
      <c r="R74">
        <v>42.384799999999998</v>
      </c>
      <c r="S74">
        <v>26.293600000000001</v>
      </c>
      <c r="T74">
        <v>0</v>
      </c>
      <c r="U74">
        <v>348.97500000000002</v>
      </c>
      <c r="V74">
        <v>20.37</v>
      </c>
      <c r="W74">
        <v>33.384999999999998</v>
      </c>
      <c r="X74">
        <v>146.26089999999999</v>
      </c>
      <c r="Y74">
        <v>0</v>
      </c>
      <c r="Z74">
        <v>6.5537999999999998</v>
      </c>
      <c r="AA74">
        <v>13.983000000000001</v>
      </c>
      <c r="AB74">
        <v>39.510120000000001</v>
      </c>
      <c r="AC74">
        <v>29.062808</v>
      </c>
      <c r="AD74">
        <v>36.591700000000003</v>
      </c>
      <c r="AE74">
        <v>32.957704</v>
      </c>
      <c r="AF74">
        <v>8.8740000000000006</v>
      </c>
      <c r="AG74">
        <v>39.088799999999999</v>
      </c>
      <c r="AH74">
        <v>152.94049999999999</v>
      </c>
      <c r="AI74">
        <v>2.5459999999999998</v>
      </c>
      <c r="AJ74">
        <v>0</v>
      </c>
      <c r="AK74">
        <v>50.76</v>
      </c>
      <c r="AL74">
        <v>79.364599999999996</v>
      </c>
      <c r="AM74">
        <v>15.836040000000001</v>
      </c>
      <c r="AN74">
        <v>0.68867999999999996</v>
      </c>
      <c r="AO74">
        <v>28.812000000000001</v>
      </c>
      <c r="AP74">
        <v>11.529</v>
      </c>
      <c r="AQ74">
        <v>12.726000000000001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80.98</v>
      </c>
      <c r="BA74">
        <f t="shared" si="4"/>
        <v>2429.2496599999999</v>
      </c>
      <c r="BB74">
        <v>71</v>
      </c>
      <c r="BD74">
        <v>24.08</v>
      </c>
      <c r="BE74">
        <v>7.63</v>
      </c>
      <c r="BF74">
        <v>0.42</v>
      </c>
      <c r="BG74">
        <v>4.09</v>
      </c>
      <c r="BH74">
        <v>5.81</v>
      </c>
      <c r="BI74">
        <v>4.78</v>
      </c>
      <c r="BJ74">
        <v>3.11</v>
      </c>
      <c r="BK74">
        <v>4.54</v>
      </c>
      <c r="BL74">
        <v>1.99</v>
      </c>
      <c r="BM74">
        <v>1.59</v>
      </c>
      <c r="BN74">
        <v>0.53</v>
      </c>
      <c r="BO74">
        <v>15.35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80.98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183.73820000000001</v>
      </c>
      <c r="L75">
        <v>406.97239999999999</v>
      </c>
      <c r="M75">
        <v>89</v>
      </c>
      <c r="N75">
        <v>118.125</v>
      </c>
      <c r="O75">
        <v>123.66562500000001</v>
      </c>
      <c r="P75">
        <v>137.625</v>
      </c>
      <c r="Q75">
        <v>21.125599999999999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20.37</v>
      </c>
      <c r="W75">
        <v>33.384999999999998</v>
      </c>
      <c r="X75">
        <v>146.26089999999999</v>
      </c>
      <c r="Y75">
        <v>0</v>
      </c>
      <c r="Z75">
        <v>12.1</v>
      </c>
      <c r="AA75">
        <v>20.065999999999999</v>
      </c>
      <c r="AB75">
        <v>39.510120000000001</v>
      </c>
      <c r="AC75">
        <v>29.062808</v>
      </c>
      <c r="AD75">
        <v>36.591700000000003</v>
      </c>
      <c r="AE75">
        <v>32.957704</v>
      </c>
      <c r="AF75">
        <v>8.8740000000000006</v>
      </c>
      <c r="AG75">
        <v>39.088799999999999</v>
      </c>
      <c r="AH75">
        <v>152.94049999999999</v>
      </c>
      <c r="AI75">
        <v>2.5459999999999998</v>
      </c>
      <c r="AJ75">
        <v>0</v>
      </c>
      <c r="AK75">
        <v>50.76</v>
      </c>
      <c r="AL75">
        <v>79.364599999999996</v>
      </c>
      <c r="AM75">
        <v>15.836040000000001</v>
      </c>
      <c r="AN75">
        <v>0.68867999999999996</v>
      </c>
      <c r="AO75">
        <v>28.812000000000001</v>
      </c>
      <c r="AP75">
        <v>11.529</v>
      </c>
      <c r="AQ75">
        <v>23.94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81.279999999999973</v>
      </c>
      <c r="BA75">
        <f t="shared" si="4"/>
        <v>2455.7048599999998</v>
      </c>
      <c r="BB75">
        <v>72</v>
      </c>
      <c r="BD75">
        <v>25.2</v>
      </c>
      <c r="BE75">
        <v>7.44</v>
      </c>
      <c r="BF75">
        <v>0.4</v>
      </c>
      <c r="BG75">
        <v>3.97</v>
      </c>
      <c r="BH75">
        <v>5.82</v>
      </c>
      <c r="BI75">
        <v>4.6900000000000004</v>
      </c>
      <c r="BJ75">
        <v>3.21</v>
      </c>
      <c r="BK75">
        <v>4.54</v>
      </c>
      <c r="BL75">
        <v>1.91</v>
      </c>
      <c r="BM75">
        <v>1.59</v>
      </c>
      <c r="BN75">
        <v>0.51</v>
      </c>
      <c r="BO75">
        <v>14.98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81.279999999999973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542.22209999999995</v>
      </c>
      <c r="M76">
        <v>89</v>
      </c>
      <c r="N76">
        <v>118.125</v>
      </c>
      <c r="O76">
        <v>123.66562500000001</v>
      </c>
      <c r="P76">
        <v>137.625</v>
      </c>
      <c r="Q76">
        <v>21.125599999999999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20.37</v>
      </c>
      <c r="W76">
        <v>33.384999999999998</v>
      </c>
      <c r="X76">
        <v>146.26089999999999</v>
      </c>
      <c r="Y76">
        <v>0</v>
      </c>
      <c r="Z76">
        <v>13.1076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32.957704</v>
      </c>
      <c r="AF76">
        <v>8.8740000000000006</v>
      </c>
      <c r="AG76">
        <v>39.088799999999999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15.836040000000001</v>
      </c>
      <c r="AN76">
        <v>0.68867999999999996</v>
      </c>
      <c r="AO76">
        <v>28.812000000000001</v>
      </c>
      <c r="AP76">
        <v>11.529</v>
      </c>
      <c r="AQ76">
        <v>25.2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81.279999999999973</v>
      </c>
      <c r="BA76">
        <f t="shared" si="4"/>
        <v>2645.7230599999994</v>
      </c>
      <c r="BB76">
        <v>73</v>
      </c>
      <c r="BD76">
        <v>25.2</v>
      </c>
      <c r="BE76">
        <v>7.44</v>
      </c>
      <c r="BF76">
        <v>0.4</v>
      </c>
      <c r="BG76">
        <v>3.97</v>
      </c>
      <c r="BH76">
        <v>5.82</v>
      </c>
      <c r="BI76">
        <v>4.6900000000000004</v>
      </c>
      <c r="BJ76">
        <v>3.21</v>
      </c>
      <c r="BK76">
        <v>4.54</v>
      </c>
      <c r="BL76">
        <v>1.91</v>
      </c>
      <c r="BM76">
        <v>1.59</v>
      </c>
      <c r="BN76">
        <v>0.51</v>
      </c>
      <c r="BO76">
        <v>14.98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81.279999999999973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552.22209999999995</v>
      </c>
      <c r="M77">
        <v>89</v>
      </c>
      <c r="N77">
        <v>118.125</v>
      </c>
      <c r="O77">
        <v>123.66562500000001</v>
      </c>
      <c r="P77">
        <v>137.625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20.37</v>
      </c>
      <c r="W77">
        <v>33.384999999999998</v>
      </c>
      <c r="X77">
        <v>146.26089999999999</v>
      </c>
      <c r="Y77">
        <v>0</v>
      </c>
      <c r="Z77">
        <v>6.5537999999999998</v>
      </c>
      <c r="AA77">
        <v>28.045000000000002</v>
      </c>
      <c r="AB77">
        <v>39.510120000000001</v>
      </c>
      <c r="AC77">
        <v>29.062808</v>
      </c>
      <c r="AD77">
        <v>36.591700000000003</v>
      </c>
      <c r="AE77">
        <v>32.957704</v>
      </c>
      <c r="AF77">
        <v>17.748000000000001</v>
      </c>
      <c r="AG77">
        <v>39.088799999999999</v>
      </c>
      <c r="AH77">
        <v>152.94049999999999</v>
      </c>
      <c r="AI77">
        <v>15.276</v>
      </c>
      <c r="AJ77">
        <v>0</v>
      </c>
      <c r="AK77">
        <v>50.76</v>
      </c>
      <c r="AL77">
        <v>79.364599999999996</v>
      </c>
      <c r="AM77">
        <v>15.836040000000001</v>
      </c>
      <c r="AN77">
        <v>0.68867999999999996</v>
      </c>
      <c r="AO77">
        <v>28.812000000000001</v>
      </c>
      <c r="AP77">
        <v>9.4794</v>
      </c>
      <c r="AQ77">
        <v>28.35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81.279999999999973</v>
      </c>
      <c r="BA77">
        <f t="shared" si="4"/>
        <v>2659.1436599999997</v>
      </c>
      <c r="BB77">
        <v>74</v>
      </c>
      <c r="BD77">
        <v>25.2</v>
      </c>
      <c r="BE77">
        <v>7.44</v>
      </c>
      <c r="BF77">
        <v>0.4</v>
      </c>
      <c r="BG77">
        <v>3.97</v>
      </c>
      <c r="BH77">
        <v>5.82</v>
      </c>
      <c r="BI77">
        <v>4.6900000000000004</v>
      </c>
      <c r="BJ77">
        <v>3.21</v>
      </c>
      <c r="BK77">
        <v>4.54</v>
      </c>
      <c r="BL77">
        <v>1.91</v>
      </c>
      <c r="BM77">
        <v>1.59</v>
      </c>
      <c r="BN77">
        <v>0.51</v>
      </c>
      <c r="BO77">
        <v>14.98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81.279999999999973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552.22209999999995</v>
      </c>
      <c r="M78">
        <v>89</v>
      </c>
      <c r="N78">
        <v>118.125</v>
      </c>
      <c r="O78">
        <v>123.66562500000001</v>
      </c>
      <c r="P78">
        <v>137.625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20.37</v>
      </c>
      <c r="W78">
        <v>33.384999999999998</v>
      </c>
      <c r="X78">
        <v>146.26089999999999</v>
      </c>
      <c r="Y78">
        <v>0</v>
      </c>
      <c r="Z78">
        <v>6.5537999999999998</v>
      </c>
      <c r="AA78">
        <v>42.106999999999999</v>
      </c>
      <c r="AB78">
        <v>39.510120000000001</v>
      </c>
      <c r="AC78">
        <v>29.062808</v>
      </c>
      <c r="AD78">
        <v>36.591700000000003</v>
      </c>
      <c r="AE78">
        <v>32.957704</v>
      </c>
      <c r="AF78">
        <v>17.748000000000001</v>
      </c>
      <c r="AG78">
        <v>39.088799999999999</v>
      </c>
      <c r="AH78">
        <v>152.94049999999999</v>
      </c>
      <c r="AI78">
        <v>15.276</v>
      </c>
      <c r="AJ78">
        <v>0</v>
      </c>
      <c r="AK78">
        <v>50.76</v>
      </c>
      <c r="AL78">
        <v>79.364599999999996</v>
      </c>
      <c r="AM78">
        <v>15.836040000000001</v>
      </c>
      <c r="AN78">
        <v>0.68867999999999996</v>
      </c>
      <c r="AO78">
        <v>28.812000000000001</v>
      </c>
      <c r="AP78">
        <v>9.4794</v>
      </c>
      <c r="AQ78">
        <v>38.177999999999997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81.279999999999973</v>
      </c>
      <c r="BA78">
        <f t="shared" si="4"/>
        <v>2683.0336600000001</v>
      </c>
      <c r="BB78">
        <v>75</v>
      </c>
      <c r="BD78">
        <v>25.2</v>
      </c>
      <c r="BE78">
        <v>7.44</v>
      </c>
      <c r="BF78">
        <v>0.4</v>
      </c>
      <c r="BG78">
        <v>3.97</v>
      </c>
      <c r="BH78">
        <v>5.82</v>
      </c>
      <c r="BI78">
        <v>4.6900000000000004</v>
      </c>
      <c r="BJ78">
        <v>3.21</v>
      </c>
      <c r="BK78">
        <v>4.54</v>
      </c>
      <c r="BL78">
        <v>1.91</v>
      </c>
      <c r="BM78">
        <v>1.59</v>
      </c>
      <c r="BN78">
        <v>0.51</v>
      </c>
      <c r="BO78">
        <v>14.98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81.279999999999973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552.22209999999995</v>
      </c>
      <c r="M79">
        <v>89</v>
      </c>
      <c r="N79">
        <v>118.125</v>
      </c>
      <c r="O79">
        <v>123.66562500000001</v>
      </c>
      <c r="P79">
        <v>137.625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20.37</v>
      </c>
      <c r="W79">
        <v>33.384999999999998</v>
      </c>
      <c r="X79">
        <v>147.515625</v>
      </c>
      <c r="Y79">
        <v>0</v>
      </c>
      <c r="Z79">
        <v>19.6614</v>
      </c>
      <c r="AA79">
        <v>42.106999999999999</v>
      </c>
      <c r="AB79">
        <v>40.923099999999998</v>
      </c>
      <c r="AC79">
        <v>30.561599999999999</v>
      </c>
      <c r="AD79">
        <v>38.5732</v>
      </c>
      <c r="AE79">
        <v>32.957704</v>
      </c>
      <c r="AF79">
        <v>30.171600000000002</v>
      </c>
      <c r="AG79">
        <v>39.088799999999999</v>
      </c>
      <c r="AH79">
        <v>154.69245000000001</v>
      </c>
      <c r="AI79">
        <v>15.276</v>
      </c>
      <c r="AJ79">
        <v>0</v>
      </c>
      <c r="AK79">
        <v>50.76</v>
      </c>
      <c r="AL79">
        <v>83.664000000000001</v>
      </c>
      <c r="AM79">
        <v>15.836040000000001</v>
      </c>
      <c r="AN79">
        <v>0.68867999999999996</v>
      </c>
      <c r="AO79">
        <v>28.812000000000001</v>
      </c>
      <c r="AP79">
        <v>9.4794</v>
      </c>
      <c r="AQ79">
        <v>50.904000000000003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81.279999999999973</v>
      </c>
      <c r="BA79">
        <f t="shared" si="4"/>
        <v>2730.1782070000008</v>
      </c>
      <c r="BB79">
        <v>76</v>
      </c>
      <c r="BD79">
        <v>25.2</v>
      </c>
      <c r="BE79">
        <v>7.44</v>
      </c>
      <c r="BF79">
        <v>0.4</v>
      </c>
      <c r="BG79">
        <v>3.97</v>
      </c>
      <c r="BH79">
        <v>5.82</v>
      </c>
      <c r="BI79">
        <v>4.6900000000000004</v>
      </c>
      <c r="BJ79">
        <v>3.21</v>
      </c>
      <c r="BK79">
        <v>4.54</v>
      </c>
      <c r="BL79">
        <v>1.91</v>
      </c>
      <c r="BM79">
        <v>1.59</v>
      </c>
      <c r="BN79">
        <v>0.51</v>
      </c>
      <c r="BO79">
        <v>14.98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81.279999999999973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552.22209999999995</v>
      </c>
      <c r="M80">
        <v>89</v>
      </c>
      <c r="N80">
        <v>118.125</v>
      </c>
      <c r="O80">
        <v>123.66562500000001</v>
      </c>
      <c r="P80">
        <v>137.625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20.37</v>
      </c>
      <c r="W80">
        <v>33.384999999999998</v>
      </c>
      <c r="X80">
        <v>147.515625</v>
      </c>
      <c r="Y80">
        <v>0</v>
      </c>
      <c r="Z80">
        <v>19.6614</v>
      </c>
      <c r="AA80">
        <v>42.106999999999999</v>
      </c>
      <c r="AB80">
        <v>40.923099999999998</v>
      </c>
      <c r="AC80">
        <v>30.561599999999999</v>
      </c>
      <c r="AD80">
        <v>38.5732</v>
      </c>
      <c r="AE80">
        <v>32.957704</v>
      </c>
      <c r="AF80">
        <v>30.171600000000002</v>
      </c>
      <c r="AG80">
        <v>39.088799999999999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15.836040000000001</v>
      </c>
      <c r="AN80">
        <v>0.68867999999999996</v>
      </c>
      <c r="AO80">
        <v>28.812000000000001</v>
      </c>
      <c r="AP80">
        <v>9.4794</v>
      </c>
      <c r="AQ80">
        <v>50.904000000000003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81.279999999999973</v>
      </c>
      <c r="BA80">
        <f t="shared" si="4"/>
        <v>2764.5492070000009</v>
      </c>
      <c r="BB80">
        <v>77</v>
      </c>
      <c r="BD80">
        <v>25.2</v>
      </c>
      <c r="BE80">
        <v>7.44</v>
      </c>
      <c r="BF80">
        <v>0.4</v>
      </c>
      <c r="BG80">
        <v>3.97</v>
      </c>
      <c r="BH80">
        <v>5.82</v>
      </c>
      <c r="BI80">
        <v>4.6900000000000004</v>
      </c>
      <c r="BJ80">
        <v>3.21</v>
      </c>
      <c r="BK80">
        <v>4.54</v>
      </c>
      <c r="BL80">
        <v>1.91</v>
      </c>
      <c r="BM80">
        <v>1.59</v>
      </c>
      <c r="BN80">
        <v>0.51</v>
      </c>
      <c r="BO80">
        <v>14.98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81.279999999999973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552.22209999999995</v>
      </c>
      <c r="M81">
        <v>89</v>
      </c>
      <c r="N81">
        <v>118.125</v>
      </c>
      <c r="O81">
        <v>123.66562500000001</v>
      </c>
      <c r="P81">
        <v>137.625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20.37</v>
      </c>
      <c r="W81">
        <v>33.384999999999998</v>
      </c>
      <c r="X81">
        <v>147.515625</v>
      </c>
      <c r="Y81">
        <v>0</v>
      </c>
      <c r="Z81">
        <v>19.6614</v>
      </c>
      <c r="AA81">
        <v>42.106999999999999</v>
      </c>
      <c r="AB81">
        <v>40.923099999999998</v>
      </c>
      <c r="AC81">
        <v>30.561599999999999</v>
      </c>
      <c r="AD81">
        <v>38.5732</v>
      </c>
      <c r="AE81">
        <v>33.357999999999997</v>
      </c>
      <c r="AF81">
        <v>30.171600000000002</v>
      </c>
      <c r="AG81">
        <v>39.088799999999999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15.836040000000001</v>
      </c>
      <c r="AN81">
        <v>0.68867999999999996</v>
      </c>
      <c r="AO81">
        <v>28.812000000000001</v>
      </c>
      <c r="AP81">
        <v>9.4794</v>
      </c>
      <c r="AQ81">
        <v>50.904000000000003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80.919999999999987</v>
      </c>
      <c r="BA81">
        <f t="shared" si="4"/>
        <v>2764.5895030000011</v>
      </c>
      <c r="BB81">
        <v>78</v>
      </c>
      <c r="BD81">
        <v>25.2</v>
      </c>
      <c r="BE81">
        <v>7.44</v>
      </c>
      <c r="BF81">
        <v>0.44</v>
      </c>
      <c r="BG81">
        <v>3.97</v>
      </c>
      <c r="BH81">
        <v>5.82</v>
      </c>
      <c r="BI81">
        <v>4.6900000000000004</v>
      </c>
      <c r="BJ81">
        <v>3.21</v>
      </c>
      <c r="BK81">
        <v>4.54</v>
      </c>
      <c r="BL81">
        <v>1.91</v>
      </c>
      <c r="BM81">
        <v>1.59</v>
      </c>
      <c r="BN81">
        <v>0.51</v>
      </c>
      <c r="BO81">
        <v>14.58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80.919999999999987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552.22209999999995</v>
      </c>
      <c r="M82">
        <v>89</v>
      </c>
      <c r="N82">
        <v>118.125</v>
      </c>
      <c r="O82">
        <v>123.66562500000001</v>
      </c>
      <c r="P82">
        <v>137.625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20.37</v>
      </c>
      <c r="W82">
        <v>33.384999999999998</v>
      </c>
      <c r="X82">
        <v>147.515625</v>
      </c>
      <c r="Y82">
        <v>0</v>
      </c>
      <c r="Z82">
        <v>19.6614</v>
      </c>
      <c r="AA82">
        <v>42.106999999999999</v>
      </c>
      <c r="AB82">
        <v>40.923099999999998</v>
      </c>
      <c r="AC82">
        <v>30.561599999999999</v>
      </c>
      <c r="AD82">
        <v>38.5732</v>
      </c>
      <c r="AE82">
        <v>33.357999999999997</v>
      </c>
      <c r="AF82">
        <v>30.171600000000002</v>
      </c>
      <c r="AG82">
        <v>39.088799999999999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15.836040000000001</v>
      </c>
      <c r="AN82">
        <v>0.68867999999999996</v>
      </c>
      <c r="AO82">
        <v>28.812000000000001</v>
      </c>
      <c r="AP82">
        <v>9.4794</v>
      </c>
      <c r="AQ82">
        <v>50.904000000000003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80.919999999999987</v>
      </c>
      <c r="BA82">
        <f t="shared" si="4"/>
        <v>2764.5895030000011</v>
      </c>
      <c r="BB82">
        <v>79</v>
      </c>
      <c r="BD82">
        <v>25.2</v>
      </c>
      <c r="BE82">
        <v>7.44</v>
      </c>
      <c r="BF82">
        <v>0.44</v>
      </c>
      <c r="BG82">
        <v>3.97</v>
      </c>
      <c r="BH82">
        <v>5.82</v>
      </c>
      <c r="BI82">
        <v>4.6900000000000004</v>
      </c>
      <c r="BJ82">
        <v>3.21</v>
      </c>
      <c r="BK82">
        <v>4.54</v>
      </c>
      <c r="BL82">
        <v>1.91</v>
      </c>
      <c r="BM82">
        <v>1.59</v>
      </c>
      <c r="BN82">
        <v>0.51</v>
      </c>
      <c r="BO82">
        <v>14.58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80.919999999999987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552.22209999999995</v>
      </c>
      <c r="M83">
        <v>89</v>
      </c>
      <c r="N83">
        <v>118.125</v>
      </c>
      <c r="O83">
        <v>123.66562500000001</v>
      </c>
      <c r="P83">
        <v>137.625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20.37</v>
      </c>
      <c r="W83">
        <v>33.384999999999998</v>
      </c>
      <c r="X83">
        <v>147.515625</v>
      </c>
      <c r="Y83">
        <v>0</v>
      </c>
      <c r="Z83">
        <v>19.6614</v>
      </c>
      <c r="AA83">
        <v>42.106999999999999</v>
      </c>
      <c r="AB83">
        <v>40.923099999999998</v>
      </c>
      <c r="AC83">
        <v>30.561599999999999</v>
      </c>
      <c r="AD83">
        <v>38.5732</v>
      </c>
      <c r="AE83">
        <v>33.357999999999997</v>
      </c>
      <c r="AF83">
        <v>30.171600000000002</v>
      </c>
      <c r="AG83">
        <v>39.088799999999999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15.836040000000001</v>
      </c>
      <c r="AN83">
        <v>0.68867999999999996</v>
      </c>
      <c r="AO83">
        <v>28.812000000000001</v>
      </c>
      <c r="AP83">
        <v>9.4794</v>
      </c>
      <c r="AQ83">
        <v>50.904000000000003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80.88</v>
      </c>
      <c r="BA83">
        <f t="shared" si="4"/>
        <v>2767.861503000001</v>
      </c>
      <c r="BB83">
        <v>80</v>
      </c>
      <c r="BD83">
        <v>25.2</v>
      </c>
      <c r="BE83">
        <v>7.44</v>
      </c>
      <c r="BF83">
        <v>0.4</v>
      </c>
      <c r="BG83">
        <v>3.97</v>
      </c>
      <c r="BH83">
        <v>5.82</v>
      </c>
      <c r="BI83">
        <v>4.6900000000000004</v>
      </c>
      <c r="BJ83">
        <v>3.21</v>
      </c>
      <c r="BK83">
        <v>4.54</v>
      </c>
      <c r="BL83">
        <v>1.91</v>
      </c>
      <c r="BM83">
        <v>1.59</v>
      </c>
      <c r="BN83">
        <v>0.51</v>
      </c>
      <c r="BO83">
        <v>14.58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80.88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552.22209999999995</v>
      </c>
      <c r="M84">
        <v>89</v>
      </c>
      <c r="N84">
        <v>118.125</v>
      </c>
      <c r="O84">
        <v>123.66562500000001</v>
      </c>
      <c r="P84">
        <v>137.625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20.37</v>
      </c>
      <c r="W84">
        <v>33.384999999999998</v>
      </c>
      <c r="X84">
        <v>147.515625</v>
      </c>
      <c r="Y84">
        <v>0</v>
      </c>
      <c r="Z84">
        <v>19.6614</v>
      </c>
      <c r="AA84">
        <v>42.106999999999999</v>
      </c>
      <c r="AB84">
        <v>40.923099999999998</v>
      </c>
      <c r="AC84">
        <v>30.561599999999999</v>
      </c>
      <c r="AD84">
        <v>38.5732</v>
      </c>
      <c r="AE84">
        <v>33.357999999999997</v>
      </c>
      <c r="AF84">
        <v>30.171600000000002</v>
      </c>
      <c r="AG84">
        <v>39.088799999999999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15.836040000000001</v>
      </c>
      <c r="AN84">
        <v>0.68867999999999996</v>
      </c>
      <c r="AO84">
        <v>28.812000000000001</v>
      </c>
      <c r="AP84">
        <v>9.4794</v>
      </c>
      <c r="AQ84">
        <v>50.904000000000003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80.88</v>
      </c>
      <c r="BA84">
        <f t="shared" si="4"/>
        <v>2767.861503000001</v>
      </c>
      <c r="BB84">
        <v>81</v>
      </c>
      <c r="BD84">
        <v>25.2</v>
      </c>
      <c r="BE84">
        <v>7.44</v>
      </c>
      <c r="BF84">
        <v>0.4</v>
      </c>
      <c r="BG84">
        <v>3.97</v>
      </c>
      <c r="BH84">
        <v>5.82</v>
      </c>
      <c r="BI84">
        <v>4.6900000000000004</v>
      </c>
      <c r="BJ84">
        <v>3.21</v>
      </c>
      <c r="BK84">
        <v>4.54</v>
      </c>
      <c r="BL84">
        <v>1.91</v>
      </c>
      <c r="BM84">
        <v>1.59</v>
      </c>
      <c r="BN84">
        <v>0.51</v>
      </c>
      <c r="BO84">
        <v>14.58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80.88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552.22209999999995</v>
      </c>
      <c r="M85">
        <v>89</v>
      </c>
      <c r="N85">
        <v>118.125</v>
      </c>
      <c r="O85">
        <v>123.66562500000001</v>
      </c>
      <c r="P85">
        <v>137.625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20.37</v>
      </c>
      <c r="W85">
        <v>33.384999999999998</v>
      </c>
      <c r="X85">
        <v>147.515625</v>
      </c>
      <c r="Y85">
        <v>0</v>
      </c>
      <c r="Z85">
        <v>19.6614</v>
      </c>
      <c r="AA85">
        <v>42.106999999999999</v>
      </c>
      <c r="AB85">
        <v>40.923099999999998</v>
      </c>
      <c r="AC85">
        <v>30.561599999999999</v>
      </c>
      <c r="AD85">
        <v>38.5732</v>
      </c>
      <c r="AE85">
        <v>33.357999999999997</v>
      </c>
      <c r="AF85">
        <v>30.171600000000002</v>
      </c>
      <c r="AG85">
        <v>39.088799999999999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28.812000000000001</v>
      </c>
      <c r="AP85">
        <v>9.4794</v>
      </c>
      <c r="AQ85">
        <v>50.904000000000003</v>
      </c>
      <c r="AR85">
        <v>49.128</v>
      </c>
      <c r="AS85">
        <v>31.897383000000001</v>
      </c>
      <c r="AT85">
        <v>8.24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80.88</v>
      </c>
      <c r="BA85">
        <f t="shared" si="4"/>
        <v>2760.9917030000006</v>
      </c>
      <c r="BB85">
        <v>82</v>
      </c>
      <c r="BD85">
        <v>25.2</v>
      </c>
      <c r="BE85">
        <v>7.44</v>
      </c>
      <c r="BF85">
        <v>0.4</v>
      </c>
      <c r="BG85">
        <v>3.97</v>
      </c>
      <c r="BH85">
        <v>5.82</v>
      </c>
      <c r="BI85">
        <v>4.6900000000000004</v>
      </c>
      <c r="BJ85">
        <v>3.21</v>
      </c>
      <c r="BK85">
        <v>4.54</v>
      </c>
      <c r="BL85">
        <v>1.91</v>
      </c>
      <c r="BM85">
        <v>1.59</v>
      </c>
      <c r="BN85">
        <v>0.51</v>
      </c>
      <c r="BO85">
        <v>14.58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80.88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552.22209999999995</v>
      </c>
      <c r="M86">
        <v>89</v>
      </c>
      <c r="N86">
        <v>118.125</v>
      </c>
      <c r="O86">
        <v>123.66562500000001</v>
      </c>
      <c r="P86">
        <v>137.625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20.37</v>
      </c>
      <c r="W86">
        <v>33.384999999999998</v>
      </c>
      <c r="X86">
        <v>147.515625</v>
      </c>
      <c r="Y86">
        <v>0</v>
      </c>
      <c r="Z86">
        <v>19.6614</v>
      </c>
      <c r="AA86">
        <v>42.106999999999999</v>
      </c>
      <c r="AB86">
        <v>40.923099999999998</v>
      </c>
      <c r="AC86">
        <v>30.561599999999999</v>
      </c>
      <c r="AD86">
        <v>38.5732</v>
      </c>
      <c r="AE86">
        <v>33.357999999999997</v>
      </c>
      <c r="AF86">
        <v>30.171600000000002</v>
      </c>
      <c r="AG86">
        <v>39.088799999999999</v>
      </c>
      <c r="AH86">
        <v>154.69245000000001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28.812000000000001</v>
      </c>
      <c r="AP86">
        <v>9.4794</v>
      </c>
      <c r="AQ86">
        <v>50.904000000000003</v>
      </c>
      <c r="AR86">
        <v>49.128</v>
      </c>
      <c r="AS86">
        <v>31.897383000000001</v>
      </c>
      <c r="AT86">
        <v>8.24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80.88</v>
      </c>
      <c r="BA86">
        <f t="shared" si="4"/>
        <v>2726.6207030000005</v>
      </c>
      <c r="BB86">
        <v>83</v>
      </c>
      <c r="BD86">
        <v>25.2</v>
      </c>
      <c r="BE86">
        <v>7.44</v>
      </c>
      <c r="BF86">
        <v>0.4</v>
      </c>
      <c r="BG86">
        <v>3.97</v>
      </c>
      <c r="BH86">
        <v>5.82</v>
      </c>
      <c r="BI86">
        <v>4.6900000000000004</v>
      </c>
      <c r="BJ86">
        <v>3.21</v>
      </c>
      <c r="BK86">
        <v>4.54</v>
      </c>
      <c r="BL86">
        <v>1.91</v>
      </c>
      <c r="BM86">
        <v>1.59</v>
      </c>
      <c r="BN86">
        <v>0.51</v>
      </c>
      <c r="BO86">
        <v>14.58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80.88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552.22209999999995</v>
      </c>
      <c r="M87">
        <v>89</v>
      </c>
      <c r="N87">
        <v>118.125</v>
      </c>
      <c r="O87">
        <v>123.66562500000001</v>
      </c>
      <c r="P87">
        <v>137.625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20.37</v>
      </c>
      <c r="W87">
        <v>33.384999999999998</v>
      </c>
      <c r="X87">
        <v>147.515625</v>
      </c>
      <c r="Y87">
        <v>0</v>
      </c>
      <c r="Z87">
        <v>6.5537999999999998</v>
      </c>
      <c r="AA87">
        <v>42.106999999999999</v>
      </c>
      <c r="AB87">
        <v>39.510120000000001</v>
      </c>
      <c r="AC87">
        <v>29.062808</v>
      </c>
      <c r="AD87">
        <v>36.591700000000003</v>
      </c>
      <c r="AE87">
        <v>31.9467</v>
      </c>
      <c r="AF87">
        <v>26.622</v>
      </c>
      <c r="AG87">
        <v>39.088799999999999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28.812000000000001</v>
      </c>
      <c r="AP87">
        <v>9.4794</v>
      </c>
      <c r="AQ87">
        <v>50.904000000000003</v>
      </c>
      <c r="AR87">
        <v>49.128</v>
      </c>
      <c r="AS87">
        <v>31.897383000000001</v>
      </c>
      <c r="AT87">
        <v>8.8168000000000006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81.279999999999973</v>
      </c>
      <c r="BA87">
        <f t="shared" si="4"/>
        <v>2702.8837810000005</v>
      </c>
      <c r="BB87">
        <v>84</v>
      </c>
      <c r="BD87">
        <v>25.2</v>
      </c>
      <c r="BE87">
        <v>7.44</v>
      </c>
      <c r="BF87">
        <v>0.4</v>
      </c>
      <c r="BG87">
        <v>3.97</v>
      </c>
      <c r="BH87">
        <v>5.82</v>
      </c>
      <c r="BI87">
        <v>4.6900000000000004</v>
      </c>
      <c r="BJ87">
        <v>3.21</v>
      </c>
      <c r="BK87">
        <v>4.54</v>
      </c>
      <c r="BL87">
        <v>1.91</v>
      </c>
      <c r="BM87">
        <v>1.59</v>
      </c>
      <c r="BN87">
        <v>0.51</v>
      </c>
      <c r="BO87">
        <v>14.98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81.279999999999973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552.22209999999995</v>
      </c>
      <c r="M88">
        <v>89</v>
      </c>
      <c r="N88">
        <v>118.125</v>
      </c>
      <c r="O88">
        <v>123.66562500000001</v>
      </c>
      <c r="P88">
        <v>137.625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20.37</v>
      </c>
      <c r="W88">
        <v>33.384999999999998</v>
      </c>
      <c r="X88">
        <v>147.515625</v>
      </c>
      <c r="Y88">
        <v>0</v>
      </c>
      <c r="Z88">
        <v>6.5537999999999998</v>
      </c>
      <c r="AA88">
        <v>42.106999999999999</v>
      </c>
      <c r="AB88">
        <v>39.510120000000001</v>
      </c>
      <c r="AC88">
        <v>29.062808</v>
      </c>
      <c r="AD88">
        <v>36.591700000000003</v>
      </c>
      <c r="AE88">
        <v>31.9467</v>
      </c>
      <c r="AF88">
        <v>26.622</v>
      </c>
      <c r="AG88">
        <v>39.088799999999999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28.812000000000001</v>
      </c>
      <c r="AP88">
        <v>9.4794</v>
      </c>
      <c r="AQ88">
        <v>50.904000000000003</v>
      </c>
      <c r="AR88">
        <v>49.128</v>
      </c>
      <c r="AS88">
        <v>31.897383000000001</v>
      </c>
      <c r="AT88">
        <v>8.8168000000000006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81.279999999999973</v>
      </c>
      <c r="BA88">
        <f t="shared" si="4"/>
        <v>2702.8837810000005</v>
      </c>
      <c r="BB88">
        <v>85</v>
      </c>
      <c r="BD88">
        <v>25.2</v>
      </c>
      <c r="BE88">
        <v>7.44</v>
      </c>
      <c r="BF88">
        <v>0.4</v>
      </c>
      <c r="BG88">
        <v>3.97</v>
      </c>
      <c r="BH88">
        <v>5.82</v>
      </c>
      <c r="BI88">
        <v>4.6900000000000004</v>
      </c>
      <c r="BJ88">
        <v>3.21</v>
      </c>
      <c r="BK88">
        <v>4.54</v>
      </c>
      <c r="BL88">
        <v>1.91</v>
      </c>
      <c r="BM88">
        <v>1.59</v>
      </c>
      <c r="BN88">
        <v>0.51</v>
      </c>
      <c r="BO88">
        <v>14.98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81.279999999999973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552.22209999999995</v>
      </c>
      <c r="M89">
        <v>89</v>
      </c>
      <c r="N89">
        <v>118.125</v>
      </c>
      <c r="O89">
        <v>123.66562500000001</v>
      </c>
      <c r="P89">
        <v>137.625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20.37</v>
      </c>
      <c r="W89">
        <v>33.384999999999998</v>
      </c>
      <c r="X89">
        <v>147.515625</v>
      </c>
      <c r="Y89">
        <v>0</v>
      </c>
      <c r="Z89">
        <v>6.5537999999999998</v>
      </c>
      <c r="AA89">
        <v>42.106999999999999</v>
      </c>
      <c r="AB89">
        <v>39.510120000000001</v>
      </c>
      <c r="AC89">
        <v>29.062808</v>
      </c>
      <c r="AD89">
        <v>36.591700000000003</v>
      </c>
      <c r="AE89">
        <v>31.9467</v>
      </c>
      <c r="AF89">
        <v>26.622</v>
      </c>
      <c r="AG89">
        <v>39.088799999999999</v>
      </c>
      <c r="AH89">
        <v>152.94049999999999</v>
      </c>
      <c r="AI89">
        <v>15.276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28.812000000000001</v>
      </c>
      <c r="AP89">
        <v>9.4794</v>
      </c>
      <c r="AQ89">
        <v>50.904000000000003</v>
      </c>
      <c r="AR89">
        <v>49.128</v>
      </c>
      <c r="AS89">
        <v>31.897383000000001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81.279999999999973</v>
      </c>
      <c r="BA89">
        <f t="shared" si="4"/>
        <v>2703.4605810000003</v>
      </c>
      <c r="BB89">
        <v>86</v>
      </c>
      <c r="BD89">
        <v>25.2</v>
      </c>
      <c r="BE89">
        <v>7.44</v>
      </c>
      <c r="BF89">
        <v>0.4</v>
      </c>
      <c r="BG89">
        <v>3.97</v>
      </c>
      <c r="BH89">
        <v>5.82</v>
      </c>
      <c r="BI89">
        <v>4.6900000000000004</v>
      </c>
      <c r="BJ89">
        <v>3.21</v>
      </c>
      <c r="BK89">
        <v>4.54</v>
      </c>
      <c r="BL89">
        <v>1.91</v>
      </c>
      <c r="BM89">
        <v>1.59</v>
      </c>
      <c r="BN89">
        <v>0.51</v>
      </c>
      <c r="BO89">
        <v>14.98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81.279999999999973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552.22209999999995</v>
      </c>
      <c r="M90">
        <v>89</v>
      </c>
      <c r="N90">
        <v>118.125</v>
      </c>
      <c r="O90">
        <v>123.66562500000001</v>
      </c>
      <c r="P90">
        <v>137.625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20.37</v>
      </c>
      <c r="W90">
        <v>33.384999999999998</v>
      </c>
      <c r="X90">
        <v>147.515625</v>
      </c>
      <c r="Y90">
        <v>0</v>
      </c>
      <c r="Z90">
        <v>6.5537999999999998</v>
      </c>
      <c r="AA90">
        <v>42.106999999999999</v>
      </c>
      <c r="AB90">
        <v>39.510120000000001</v>
      </c>
      <c r="AC90">
        <v>29.062808</v>
      </c>
      <c r="AD90">
        <v>36.591700000000003</v>
      </c>
      <c r="AE90">
        <v>31.9467</v>
      </c>
      <c r="AF90">
        <v>26.622</v>
      </c>
      <c r="AG90">
        <v>39.088799999999999</v>
      </c>
      <c r="AH90">
        <v>152.94049999999999</v>
      </c>
      <c r="AI90">
        <v>15.276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28.812000000000001</v>
      </c>
      <c r="AP90">
        <v>9.4794</v>
      </c>
      <c r="AQ90">
        <v>50.904000000000003</v>
      </c>
      <c r="AR90">
        <v>49.128</v>
      </c>
      <c r="AS90">
        <v>31.897383000000001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81.279999999999973</v>
      </c>
      <c r="BA90">
        <f t="shared" si="4"/>
        <v>2703.4605810000003</v>
      </c>
      <c r="BB90">
        <v>87</v>
      </c>
      <c r="BD90">
        <v>25.2</v>
      </c>
      <c r="BE90">
        <v>7.44</v>
      </c>
      <c r="BF90">
        <v>0.4</v>
      </c>
      <c r="BG90">
        <v>3.97</v>
      </c>
      <c r="BH90">
        <v>5.82</v>
      </c>
      <c r="BI90">
        <v>4.6900000000000004</v>
      </c>
      <c r="BJ90">
        <v>3.21</v>
      </c>
      <c r="BK90">
        <v>4.54</v>
      </c>
      <c r="BL90">
        <v>1.91</v>
      </c>
      <c r="BM90">
        <v>1.59</v>
      </c>
      <c r="BN90">
        <v>0.51</v>
      </c>
      <c r="BO90">
        <v>14.98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81.279999999999973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592.22209999999995</v>
      </c>
      <c r="M91">
        <v>89</v>
      </c>
      <c r="N91">
        <v>118.125</v>
      </c>
      <c r="O91">
        <v>123.66562500000001</v>
      </c>
      <c r="P91">
        <v>137.625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20.37</v>
      </c>
      <c r="W91">
        <v>33.384999999999998</v>
      </c>
      <c r="X91">
        <v>147.515625</v>
      </c>
      <c r="Y91">
        <v>0</v>
      </c>
      <c r="Z91">
        <v>19.6614</v>
      </c>
      <c r="AA91">
        <v>42.106999999999999</v>
      </c>
      <c r="AB91">
        <v>40.923099999999998</v>
      </c>
      <c r="AC91">
        <v>30.561599999999999</v>
      </c>
      <c r="AD91">
        <v>38.5732</v>
      </c>
      <c r="AE91">
        <v>33.357999999999997</v>
      </c>
      <c r="AF91">
        <v>30.171600000000002</v>
      </c>
      <c r="AG91">
        <v>39.088799999999999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28.812000000000001</v>
      </c>
      <c r="AP91">
        <v>9.4794</v>
      </c>
      <c r="AQ91">
        <v>50.904000000000003</v>
      </c>
      <c r="AR91">
        <v>49.128</v>
      </c>
      <c r="AS91">
        <v>31.897383000000001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81.08</v>
      </c>
      <c r="BA91">
        <f t="shared" si="4"/>
        <v>2771.7933030000004</v>
      </c>
      <c r="BB91">
        <v>88</v>
      </c>
      <c r="BD91">
        <v>24.08</v>
      </c>
      <c r="BE91">
        <v>7.63</v>
      </c>
      <c r="BF91">
        <v>0.39</v>
      </c>
      <c r="BG91">
        <v>4.09</v>
      </c>
      <c r="BH91">
        <v>5.81</v>
      </c>
      <c r="BI91">
        <v>4.78</v>
      </c>
      <c r="BJ91">
        <v>3.11</v>
      </c>
      <c r="BK91">
        <v>4.62</v>
      </c>
      <c r="BL91">
        <v>2.04</v>
      </c>
      <c r="BM91">
        <v>1.59</v>
      </c>
      <c r="BN91">
        <v>0.53</v>
      </c>
      <c r="BO91">
        <v>15.35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592.22209999999995</v>
      </c>
      <c r="M92">
        <v>89</v>
      </c>
      <c r="N92">
        <v>118.125</v>
      </c>
      <c r="O92">
        <v>123.66562500000001</v>
      </c>
      <c r="P92">
        <v>137.625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20.37</v>
      </c>
      <c r="W92">
        <v>33.384999999999998</v>
      </c>
      <c r="X92">
        <v>147.515625</v>
      </c>
      <c r="Y92">
        <v>0</v>
      </c>
      <c r="Z92">
        <v>19.6614</v>
      </c>
      <c r="AA92">
        <v>42.106999999999999</v>
      </c>
      <c r="AB92">
        <v>40.923099999999998</v>
      </c>
      <c r="AC92">
        <v>30.561599999999999</v>
      </c>
      <c r="AD92">
        <v>38.5732</v>
      </c>
      <c r="AE92">
        <v>33.357999999999997</v>
      </c>
      <c r="AF92">
        <v>30.171600000000002</v>
      </c>
      <c r="AG92">
        <v>39.088799999999999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28.812000000000001</v>
      </c>
      <c r="AP92">
        <v>9.4794</v>
      </c>
      <c r="AQ92">
        <v>50.904000000000003</v>
      </c>
      <c r="AR92">
        <v>49.128</v>
      </c>
      <c r="AS92">
        <v>31.897383000000001</v>
      </c>
      <c r="AT92">
        <v>9.9703999999999997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81.08</v>
      </c>
      <c r="BA92">
        <f t="shared" si="4"/>
        <v>2772.3701030000007</v>
      </c>
      <c r="BB92">
        <v>89</v>
      </c>
      <c r="BD92">
        <v>24.08</v>
      </c>
      <c r="BE92">
        <v>7.63</v>
      </c>
      <c r="BF92">
        <v>0.39</v>
      </c>
      <c r="BG92">
        <v>4.09</v>
      </c>
      <c r="BH92">
        <v>5.81</v>
      </c>
      <c r="BI92">
        <v>4.78</v>
      </c>
      <c r="BJ92">
        <v>3.11</v>
      </c>
      <c r="BK92">
        <v>4.62</v>
      </c>
      <c r="BL92">
        <v>2.04</v>
      </c>
      <c r="BM92">
        <v>1.59</v>
      </c>
      <c r="BN92">
        <v>0.53</v>
      </c>
      <c r="BO92">
        <v>15.35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592.22209999999995</v>
      </c>
      <c r="M93">
        <v>89</v>
      </c>
      <c r="N93">
        <v>118.125</v>
      </c>
      <c r="O93">
        <v>123.66562500000001</v>
      </c>
      <c r="P93">
        <v>137.625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348.97500000000002</v>
      </c>
      <c r="V93">
        <v>20.37</v>
      </c>
      <c r="W93">
        <v>33.384999999999998</v>
      </c>
      <c r="X93">
        <v>147.515625</v>
      </c>
      <c r="Y93">
        <v>0</v>
      </c>
      <c r="Z93">
        <v>19.6614</v>
      </c>
      <c r="AA93">
        <v>42.106999999999999</v>
      </c>
      <c r="AB93">
        <v>40.923099999999998</v>
      </c>
      <c r="AC93">
        <v>30.561599999999999</v>
      </c>
      <c r="AD93">
        <v>38.5732</v>
      </c>
      <c r="AE93">
        <v>33.357999999999997</v>
      </c>
      <c r="AF93">
        <v>30.171600000000002</v>
      </c>
      <c r="AG93">
        <v>39.088799999999999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28.812000000000001</v>
      </c>
      <c r="AP93">
        <v>9.4794</v>
      </c>
      <c r="AQ93">
        <v>50.904000000000003</v>
      </c>
      <c r="AR93">
        <v>49.128</v>
      </c>
      <c r="AS93">
        <v>31.897383000000001</v>
      </c>
      <c r="AT93">
        <v>9.9703999999999997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81.08</v>
      </c>
      <c r="BA93">
        <f t="shared" si="4"/>
        <v>2772.3701030000007</v>
      </c>
      <c r="BB93">
        <v>90</v>
      </c>
      <c r="BD93">
        <v>24.08</v>
      </c>
      <c r="BE93">
        <v>7.63</v>
      </c>
      <c r="BF93">
        <v>0.39</v>
      </c>
      <c r="BG93">
        <v>4.09</v>
      </c>
      <c r="BH93">
        <v>5.81</v>
      </c>
      <c r="BI93">
        <v>4.78</v>
      </c>
      <c r="BJ93">
        <v>3.11</v>
      </c>
      <c r="BK93">
        <v>4.62</v>
      </c>
      <c r="BL93">
        <v>2.04</v>
      </c>
      <c r="BM93">
        <v>1.59</v>
      </c>
      <c r="BN93">
        <v>0.53</v>
      </c>
      <c r="BO93">
        <v>15.35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81.08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592.22209999999995</v>
      </c>
      <c r="M94">
        <v>89</v>
      </c>
      <c r="N94">
        <v>118.125</v>
      </c>
      <c r="O94">
        <v>123.66562500000001</v>
      </c>
      <c r="P94">
        <v>137.625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348.97500000000002</v>
      </c>
      <c r="V94">
        <v>20.37</v>
      </c>
      <c r="W94">
        <v>33.384999999999998</v>
      </c>
      <c r="X94">
        <v>147.515625</v>
      </c>
      <c r="Y94">
        <v>0</v>
      </c>
      <c r="Z94">
        <v>19.6614</v>
      </c>
      <c r="AA94">
        <v>42.106999999999999</v>
      </c>
      <c r="AB94">
        <v>40.923099999999998</v>
      </c>
      <c r="AC94">
        <v>30.561599999999999</v>
      </c>
      <c r="AD94">
        <v>38.5732</v>
      </c>
      <c r="AE94">
        <v>33.357999999999997</v>
      </c>
      <c r="AF94">
        <v>30.171600000000002</v>
      </c>
      <c r="AG94">
        <v>39.088799999999999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28.812000000000001</v>
      </c>
      <c r="AP94">
        <v>9.4794</v>
      </c>
      <c r="AQ94">
        <v>50.904000000000003</v>
      </c>
      <c r="AR94">
        <v>49.128</v>
      </c>
      <c r="AS94">
        <v>31.897383000000001</v>
      </c>
      <c r="AT94">
        <v>9.9703999999999997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80.98</v>
      </c>
      <c r="BA94">
        <f t="shared" si="4"/>
        <v>2772.2701030000007</v>
      </c>
      <c r="BB94">
        <v>91</v>
      </c>
      <c r="BD94">
        <v>24.08</v>
      </c>
      <c r="BE94">
        <v>7.63</v>
      </c>
      <c r="BF94">
        <v>0.39</v>
      </c>
      <c r="BG94">
        <v>4.09</v>
      </c>
      <c r="BH94">
        <v>5.81</v>
      </c>
      <c r="BI94">
        <v>4.78</v>
      </c>
      <c r="BJ94">
        <v>3.11</v>
      </c>
      <c r="BK94">
        <v>4.5599999999999996</v>
      </c>
      <c r="BL94">
        <v>2</v>
      </c>
      <c r="BM94">
        <v>1.59</v>
      </c>
      <c r="BN94">
        <v>0.53</v>
      </c>
      <c r="BO94">
        <v>15.35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80.98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592.22209999999995</v>
      </c>
      <c r="M95">
        <v>89</v>
      </c>
      <c r="N95">
        <v>118.125</v>
      </c>
      <c r="O95">
        <v>123.66562500000001</v>
      </c>
      <c r="P95">
        <v>137.625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348.97500000000002</v>
      </c>
      <c r="V95">
        <v>20.37</v>
      </c>
      <c r="W95">
        <v>33.384999999999998</v>
      </c>
      <c r="X95">
        <v>147.515625</v>
      </c>
      <c r="Y95">
        <v>0</v>
      </c>
      <c r="Z95">
        <v>13.1076</v>
      </c>
      <c r="AA95">
        <v>42.106999999999999</v>
      </c>
      <c r="AB95">
        <v>39.510120000000001</v>
      </c>
      <c r="AC95">
        <v>29.062808</v>
      </c>
      <c r="AD95">
        <v>36.591700000000003</v>
      </c>
      <c r="AE95">
        <v>0</v>
      </c>
      <c r="AF95">
        <v>26.622</v>
      </c>
      <c r="AG95">
        <v>39.088799999999999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28.812000000000001</v>
      </c>
      <c r="AP95">
        <v>9.7355999999999998</v>
      </c>
      <c r="AQ95">
        <v>50.904000000000003</v>
      </c>
      <c r="AR95">
        <v>49.128</v>
      </c>
      <c r="AS95">
        <v>31.897383000000001</v>
      </c>
      <c r="AT95">
        <v>9.9703999999999997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80.98</v>
      </c>
      <c r="BA95">
        <f t="shared" si="4"/>
        <v>2722.4196810000003</v>
      </c>
      <c r="BB95">
        <v>92</v>
      </c>
      <c r="BD95">
        <v>24.08</v>
      </c>
      <c r="BE95">
        <v>7.63</v>
      </c>
      <c r="BF95">
        <v>0.39</v>
      </c>
      <c r="BG95">
        <v>4.09</v>
      </c>
      <c r="BH95">
        <v>5.81</v>
      </c>
      <c r="BI95">
        <v>4.78</v>
      </c>
      <c r="BJ95">
        <v>3.11</v>
      </c>
      <c r="BK95">
        <v>4.5599999999999996</v>
      </c>
      <c r="BL95">
        <v>2</v>
      </c>
      <c r="BM95">
        <v>1.59</v>
      </c>
      <c r="BN95">
        <v>0.53</v>
      </c>
      <c r="BO95">
        <v>15.35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80.98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592.22209999999995</v>
      </c>
      <c r="M96">
        <v>89</v>
      </c>
      <c r="N96">
        <v>118.125</v>
      </c>
      <c r="O96">
        <v>123.66562500000001</v>
      </c>
      <c r="P96">
        <v>137.625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348.97500000000002</v>
      </c>
      <c r="V96">
        <v>20.37</v>
      </c>
      <c r="W96">
        <v>33.384999999999998</v>
      </c>
      <c r="X96">
        <v>147.515625</v>
      </c>
      <c r="Y96">
        <v>0</v>
      </c>
      <c r="Z96">
        <v>13.1076</v>
      </c>
      <c r="AA96">
        <v>42.106999999999999</v>
      </c>
      <c r="AB96">
        <v>39.510120000000001</v>
      </c>
      <c r="AC96">
        <v>29.062808</v>
      </c>
      <c r="AD96">
        <v>36.591700000000003</v>
      </c>
      <c r="AE96">
        <v>0</v>
      </c>
      <c r="AF96">
        <v>26.622</v>
      </c>
      <c r="AG96">
        <v>39.088799999999999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28.812000000000001</v>
      </c>
      <c r="AP96">
        <v>9.7355999999999998</v>
      </c>
      <c r="AQ96">
        <v>50.904000000000003</v>
      </c>
      <c r="AR96">
        <v>49.128</v>
      </c>
      <c r="AS96">
        <v>31.897383000000001</v>
      </c>
      <c r="AT96">
        <v>9.9703999999999997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80.98</v>
      </c>
      <c r="BA96">
        <f t="shared" si="4"/>
        <v>2722.4196810000003</v>
      </c>
      <c r="BB96">
        <v>93</v>
      </c>
      <c r="BD96">
        <v>24.08</v>
      </c>
      <c r="BE96">
        <v>7.63</v>
      </c>
      <c r="BF96">
        <v>0.39</v>
      </c>
      <c r="BG96">
        <v>4.09</v>
      </c>
      <c r="BH96">
        <v>5.81</v>
      </c>
      <c r="BI96">
        <v>4.78</v>
      </c>
      <c r="BJ96">
        <v>3.11</v>
      </c>
      <c r="BK96">
        <v>4.5599999999999996</v>
      </c>
      <c r="BL96">
        <v>2</v>
      </c>
      <c r="BM96">
        <v>1.59</v>
      </c>
      <c r="BN96">
        <v>0.53</v>
      </c>
      <c r="BO96">
        <v>15.35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80.98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592.22209999999995</v>
      </c>
      <c r="M97">
        <v>89</v>
      </c>
      <c r="N97">
        <v>118.125</v>
      </c>
      <c r="O97">
        <v>123.66562500000001</v>
      </c>
      <c r="P97">
        <v>135.75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348.97500000000002</v>
      </c>
      <c r="V97">
        <v>20.37</v>
      </c>
      <c r="W97">
        <v>33.384999999999998</v>
      </c>
      <c r="X97">
        <v>147.515625</v>
      </c>
      <c r="Y97">
        <v>0</v>
      </c>
      <c r="Z97">
        <v>13.1076</v>
      </c>
      <c r="AA97">
        <v>42.106999999999999</v>
      </c>
      <c r="AB97">
        <v>39.510120000000001</v>
      </c>
      <c r="AC97">
        <v>29.062808</v>
      </c>
      <c r="AD97">
        <v>36.591700000000003</v>
      </c>
      <c r="AE97">
        <v>0</v>
      </c>
      <c r="AF97">
        <v>26.622</v>
      </c>
      <c r="AG97">
        <v>39.088799999999999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29.693999999999999</v>
      </c>
      <c r="AP97">
        <v>9.7355999999999998</v>
      </c>
      <c r="AQ97">
        <v>49.77</v>
      </c>
      <c r="AR97">
        <v>49.128</v>
      </c>
      <c r="AS97">
        <v>31.897383000000001</v>
      </c>
      <c r="AT97">
        <v>9.9703999999999997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80.98</v>
      </c>
      <c r="BA97">
        <f t="shared" si="4"/>
        <v>2720.2926810000004</v>
      </c>
      <c r="BB97">
        <v>94</v>
      </c>
      <c r="BD97">
        <v>24.08</v>
      </c>
      <c r="BE97">
        <v>7.63</v>
      </c>
      <c r="BF97">
        <v>0.39</v>
      </c>
      <c r="BG97">
        <v>4.09</v>
      </c>
      <c r="BH97">
        <v>5.81</v>
      </c>
      <c r="BI97">
        <v>4.78</v>
      </c>
      <c r="BJ97">
        <v>3.11</v>
      </c>
      <c r="BK97">
        <v>4.5599999999999996</v>
      </c>
      <c r="BL97">
        <v>2</v>
      </c>
      <c r="BM97">
        <v>1.59</v>
      </c>
      <c r="BN97">
        <v>0.53</v>
      </c>
      <c r="BO97">
        <v>15.35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80.98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592.22209999999995</v>
      </c>
      <c r="M98">
        <v>89</v>
      </c>
      <c r="N98">
        <v>118.125</v>
      </c>
      <c r="O98">
        <v>123.66562500000001</v>
      </c>
      <c r="P98">
        <v>135.75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348.97500000000002</v>
      </c>
      <c r="V98">
        <v>20.37</v>
      </c>
      <c r="W98">
        <v>33.384999999999998</v>
      </c>
      <c r="X98">
        <v>147.515625</v>
      </c>
      <c r="Y98">
        <v>0</v>
      </c>
      <c r="Z98">
        <v>13.1076</v>
      </c>
      <c r="AA98">
        <v>42.106999999999999</v>
      </c>
      <c r="AB98">
        <v>39.510120000000001</v>
      </c>
      <c r="AC98">
        <v>29.062808</v>
      </c>
      <c r="AD98">
        <v>36.591700000000003</v>
      </c>
      <c r="AE98">
        <v>0</v>
      </c>
      <c r="AF98">
        <v>26.622</v>
      </c>
      <c r="AG98">
        <v>39.088799999999999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29.693999999999999</v>
      </c>
      <c r="AP98">
        <v>9.7355999999999998</v>
      </c>
      <c r="AQ98">
        <v>49.203000000000003</v>
      </c>
      <c r="AR98">
        <v>49.128</v>
      </c>
      <c r="AS98">
        <v>31.897383000000001</v>
      </c>
      <c r="AT98">
        <v>9.9703999999999997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80.98</v>
      </c>
      <c r="BA98">
        <f t="shared" si="4"/>
        <v>2719.7256810000003</v>
      </c>
      <c r="BB98">
        <v>95</v>
      </c>
      <c r="BD98">
        <v>24.08</v>
      </c>
      <c r="BE98">
        <v>7.63</v>
      </c>
      <c r="BF98">
        <v>0.39</v>
      </c>
      <c r="BG98">
        <v>4.09</v>
      </c>
      <c r="BH98">
        <v>5.81</v>
      </c>
      <c r="BI98">
        <v>4.78</v>
      </c>
      <c r="BJ98">
        <v>3.11</v>
      </c>
      <c r="BK98">
        <v>4.5599999999999996</v>
      </c>
      <c r="BL98">
        <v>2</v>
      </c>
      <c r="BM98">
        <v>1.59</v>
      </c>
      <c r="BN98">
        <v>0.53</v>
      </c>
      <c r="BO98">
        <v>15.35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80.98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4.3839374502500021</v>
      </c>
      <c r="L99">
        <f t="shared" si="6"/>
        <v>10.665396845749992</v>
      </c>
      <c r="M99">
        <f t="shared" si="6"/>
        <v>2.1280000000000001</v>
      </c>
      <c r="N99">
        <f t="shared" si="6"/>
        <v>2.835</v>
      </c>
      <c r="O99">
        <f t="shared" si="6"/>
        <v>2.9679749999999947</v>
      </c>
      <c r="P99">
        <f t="shared" si="6"/>
        <v>3.3020624999999999</v>
      </c>
      <c r="Q99">
        <f t="shared" si="6"/>
        <v>0.40609463125000062</v>
      </c>
      <c r="R99">
        <f t="shared" si="6"/>
        <v>0.80849664649999897</v>
      </c>
      <c r="S99">
        <f t="shared" si="6"/>
        <v>0.50140078449999992</v>
      </c>
      <c r="T99">
        <f t="shared" si="6"/>
        <v>0</v>
      </c>
      <c r="U99">
        <f t="shared" si="6"/>
        <v>8.3753999999999849</v>
      </c>
      <c r="V99">
        <f t="shared" si="6"/>
        <v>0.40468299999999918</v>
      </c>
      <c r="W99">
        <f t="shared" si="6"/>
        <v>0.71218782525000157</v>
      </c>
      <c r="X99">
        <f t="shared" si="6"/>
        <v>3.1847192749999986</v>
      </c>
      <c r="Y99">
        <f t="shared" si="6"/>
        <v>0</v>
      </c>
      <c r="Z99">
        <f t="shared" si="6"/>
        <v>0.30118000000000011</v>
      </c>
      <c r="AA99">
        <f t="shared" si="6"/>
        <v>0.69519999999999937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0.75801692799999965</v>
      </c>
      <c r="AF99">
        <f t="shared" si="6"/>
        <v>0.30940680000000015</v>
      </c>
      <c r="AG99">
        <f t="shared" si="6"/>
        <v>0.93813119999999994</v>
      </c>
      <c r="AH99">
        <f t="shared" si="6"/>
        <v>3.6758278500000041</v>
      </c>
      <c r="AI99">
        <f t="shared" si="6"/>
        <v>0.4169075000000001</v>
      </c>
      <c r="AJ99">
        <f t="shared" si="6"/>
        <v>0</v>
      </c>
      <c r="AK99">
        <f t="shared" si="6"/>
        <v>1.2182400000000029</v>
      </c>
      <c r="AL99">
        <f t="shared" si="6"/>
        <v>1.8955124999999975</v>
      </c>
      <c r="AM99">
        <f t="shared" si="6"/>
        <v>0.38006495999999956</v>
      </c>
      <c r="AN99">
        <f t="shared" si="6"/>
        <v>1.6528319999999989E-2</v>
      </c>
      <c r="AO99">
        <f t="shared" si="6"/>
        <v>0.68840099999999915</v>
      </c>
      <c r="AP99">
        <f t="shared" si="6"/>
        <v>0.26414220000000016</v>
      </c>
      <c r="AQ99">
        <f t="shared" si="6"/>
        <v>0.48005999999999999</v>
      </c>
      <c r="AR99">
        <f t="shared" si="6"/>
        <v>1.1890080000000003</v>
      </c>
      <c r="AS99">
        <f t="shared" si="6"/>
        <v>0.76750656299999986</v>
      </c>
      <c r="AT99">
        <f t="shared" si="6"/>
        <v>0.18673899999999999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1.9501549999999985</v>
      </c>
      <c r="BA99">
        <f t="shared" si="4"/>
        <v>59.345012667499958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1.3695000000000009E-2</v>
      </c>
      <c r="BG99">
        <f t="shared" si="7"/>
        <v>9.7200000000000036E-2</v>
      </c>
      <c r="BH99">
        <f t="shared" si="7"/>
        <v>0.13875999999999988</v>
      </c>
      <c r="BI99">
        <f t="shared" si="7"/>
        <v>0.11354999999999982</v>
      </c>
      <c r="BJ99">
        <f t="shared" si="7"/>
        <v>7.5440000000000118E-2</v>
      </c>
      <c r="BK99">
        <f t="shared" si="7"/>
        <v>0.10953750000000015</v>
      </c>
      <c r="BL99">
        <f t="shared" si="7"/>
        <v>4.7637499999999972E-2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0.3650049999999998</v>
      </c>
      <c r="BP99">
        <f t="shared" si="7"/>
        <v>0</v>
      </c>
      <c r="BQ99">
        <f t="shared" si="7"/>
        <v>0.10575999999999983</v>
      </c>
      <c r="BR99">
        <f t="shared" si="7"/>
        <v>5.2410000000000102E-2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1.9501549999999985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208.309842</v>
      </c>
      <c r="L3">
        <v>562.71766000000002</v>
      </c>
      <c r="M3">
        <v>85.052000000000007</v>
      </c>
      <c r="N3">
        <v>114.167812</v>
      </c>
      <c r="O3">
        <v>119.52282700000001</v>
      </c>
      <c r="P3">
        <v>133.01456200000001</v>
      </c>
      <c r="Q3">
        <v>20.417891999999998</v>
      </c>
      <c r="R3">
        <v>40.964908999999999</v>
      </c>
      <c r="S3">
        <v>25.412763999999999</v>
      </c>
      <c r="T3">
        <v>0</v>
      </c>
      <c r="U3">
        <v>337.28433799999999</v>
      </c>
      <c r="V3">
        <v>19.687605000000001</v>
      </c>
      <c r="W3">
        <v>32.266601999999999</v>
      </c>
      <c r="X3">
        <v>140.39465999999999</v>
      </c>
      <c r="Y3">
        <v>0</v>
      </c>
      <c r="Z3">
        <v>12.668495</v>
      </c>
      <c r="AA3">
        <v>38.176749999999998</v>
      </c>
      <c r="AB3">
        <v>38.186531000000002</v>
      </c>
      <c r="AC3">
        <v>28.089203999999999</v>
      </c>
      <c r="AD3">
        <v>35.365878000000002</v>
      </c>
      <c r="AE3">
        <v>31.853621</v>
      </c>
      <c r="AF3">
        <v>8.5767209999999992</v>
      </c>
      <c r="AG3">
        <v>37.779325</v>
      </c>
      <c r="AH3">
        <v>147.816993</v>
      </c>
      <c r="AI3">
        <v>14.764253999999999</v>
      </c>
      <c r="AJ3">
        <v>0</v>
      </c>
      <c r="AK3">
        <v>49.059539999999998</v>
      </c>
      <c r="AL3">
        <v>76.705886000000007</v>
      </c>
      <c r="AM3">
        <v>15.305533</v>
      </c>
      <c r="AN3">
        <v>0.66560900000000001</v>
      </c>
      <c r="AO3">
        <v>27.562646999999998</v>
      </c>
      <c r="AP3">
        <v>12.504674</v>
      </c>
      <c r="AQ3">
        <v>48.224483999999997</v>
      </c>
      <c r="AR3">
        <v>50.683259999999997</v>
      </c>
      <c r="AS3">
        <v>31.463286</v>
      </c>
      <c r="AT3">
        <v>7.247204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78.259999999999991</v>
      </c>
      <c r="BA3">
        <f>SUM(B3:AZ3)</f>
        <v>2630.1733680000007</v>
      </c>
      <c r="BD3">
        <v>23.27</v>
      </c>
      <c r="BE3">
        <v>7.37</v>
      </c>
      <c r="BF3">
        <v>1.1299999999999999</v>
      </c>
      <c r="BG3">
        <v>3.95</v>
      </c>
      <c r="BH3">
        <v>5.62</v>
      </c>
      <c r="BI3">
        <v>4.18</v>
      </c>
      <c r="BJ3">
        <v>3.01</v>
      </c>
      <c r="BK3">
        <v>4.3499999999999996</v>
      </c>
      <c r="BL3">
        <v>1.92</v>
      </c>
      <c r="BM3">
        <v>1.54</v>
      </c>
      <c r="BN3">
        <v>0.51</v>
      </c>
      <c r="BO3">
        <v>14.59</v>
      </c>
      <c r="BP3">
        <v>0</v>
      </c>
      <c r="BQ3">
        <v>4.3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78.259999999999991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208.309842</v>
      </c>
      <c r="L4">
        <v>562.71766000000002</v>
      </c>
      <c r="M4">
        <v>85.052000000000007</v>
      </c>
      <c r="N4">
        <v>114.167812</v>
      </c>
      <c r="O4">
        <v>119.52282700000001</v>
      </c>
      <c r="P4">
        <v>133.01456200000001</v>
      </c>
      <c r="Q4">
        <v>20.417891999999998</v>
      </c>
      <c r="R4">
        <v>40.964908999999999</v>
      </c>
      <c r="S4">
        <v>25.412763999999999</v>
      </c>
      <c r="T4">
        <v>0</v>
      </c>
      <c r="U4">
        <v>337.28433799999999</v>
      </c>
      <c r="V4">
        <v>19.687605000000001</v>
      </c>
      <c r="W4">
        <v>32.266601999999999</v>
      </c>
      <c r="X4">
        <v>140.39465999999999</v>
      </c>
      <c r="Y4">
        <v>0</v>
      </c>
      <c r="Z4">
        <v>12.668495</v>
      </c>
      <c r="AA4">
        <v>38.176749999999998</v>
      </c>
      <c r="AB4">
        <v>38.186531000000002</v>
      </c>
      <c r="AC4">
        <v>28.089203999999999</v>
      </c>
      <c r="AD4">
        <v>35.365878000000002</v>
      </c>
      <c r="AE4">
        <v>31.853621</v>
      </c>
      <c r="AF4">
        <v>8.5767209999999992</v>
      </c>
      <c r="AG4">
        <v>37.779325</v>
      </c>
      <c r="AH4">
        <v>147.816993</v>
      </c>
      <c r="AI4">
        <v>14.764253999999999</v>
      </c>
      <c r="AJ4">
        <v>0</v>
      </c>
      <c r="AK4">
        <v>49.059539999999998</v>
      </c>
      <c r="AL4">
        <v>76.705886000000007</v>
      </c>
      <c r="AM4">
        <v>15.305533</v>
      </c>
      <c r="AN4">
        <v>0.66560900000000001</v>
      </c>
      <c r="AO4">
        <v>27.562646999999998</v>
      </c>
      <c r="AP4">
        <v>12.504674</v>
      </c>
      <c r="AQ4">
        <v>48.224483999999997</v>
      </c>
      <c r="AR4">
        <v>50.683259999999997</v>
      </c>
      <c r="AS4">
        <v>31.463286</v>
      </c>
      <c r="AT4">
        <v>7.247204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78.259999999999991</v>
      </c>
      <c r="BA4">
        <f t="shared" ref="BA4:BA67" si="1">SUM(B4:AZ4)</f>
        <v>2630.1733680000007</v>
      </c>
      <c r="BD4">
        <v>23.27</v>
      </c>
      <c r="BE4">
        <v>7.37</v>
      </c>
      <c r="BF4">
        <v>1.1299999999999999</v>
      </c>
      <c r="BG4">
        <v>3.95</v>
      </c>
      <c r="BH4">
        <v>5.62</v>
      </c>
      <c r="BI4">
        <v>4.18</v>
      </c>
      <c r="BJ4">
        <v>3.01</v>
      </c>
      <c r="BK4">
        <v>4.3499999999999996</v>
      </c>
      <c r="BL4">
        <v>1.92</v>
      </c>
      <c r="BM4">
        <v>1.54</v>
      </c>
      <c r="BN4">
        <v>0.51</v>
      </c>
      <c r="BO4">
        <v>14.59</v>
      </c>
      <c r="BP4">
        <v>0</v>
      </c>
      <c r="BQ4">
        <v>4.3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78.259999999999991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208.309842</v>
      </c>
      <c r="L5">
        <v>562.71766000000002</v>
      </c>
      <c r="M5">
        <v>85.052000000000007</v>
      </c>
      <c r="N5">
        <v>114.167812</v>
      </c>
      <c r="O5">
        <v>119.52282700000001</v>
      </c>
      <c r="P5">
        <v>133.01456200000001</v>
      </c>
      <c r="Q5">
        <v>20.417891999999998</v>
      </c>
      <c r="R5">
        <v>40.964908999999999</v>
      </c>
      <c r="S5">
        <v>25.412763999999999</v>
      </c>
      <c r="T5">
        <v>0</v>
      </c>
      <c r="U5">
        <v>337.28433799999999</v>
      </c>
      <c r="V5">
        <v>19.687605000000001</v>
      </c>
      <c r="W5">
        <v>32.266601999999999</v>
      </c>
      <c r="X5">
        <v>140.39465999999999</v>
      </c>
      <c r="Y5">
        <v>0</v>
      </c>
      <c r="Z5">
        <v>12.668495</v>
      </c>
      <c r="AA5">
        <v>38.176749999999998</v>
      </c>
      <c r="AB5">
        <v>38.186531000000002</v>
      </c>
      <c r="AC5">
        <v>28.089203999999999</v>
      </c>
      <c r="AD5">
        <v>35.365878000000002</v>
      </c>
      <c r="AE5">
        <v>31.853621</v>
      </c>
      <c r="AF5">
        <v>8.5767209999999992</v>
      </c>
      <c r="AG5">
        <v>37.779325</v>
      </c>
      <c r="AH5">
        <v>147.816993</v>
      </c>
      <c r="AI5">
        <v>14.764253999999999</v>
      </c>
      <c r="AJ5">
        <v>0</v>
      </c>
      <c r="AK5">
        <v>49.059539999999998</v>
      </c>
      <c r="AL5">
        <v>76.705886000000007</v>
      </c>
      <c r="AM5">
        <v>15.305533</v>
      </c>
      <c r="AN5">
        <v>0.66560900000000001</v>
      </c>
      <c r="AO5">
        <v>27.562646999999998</v>
      </c>
      <c r="AP5">
        <v>12.504674</v>
      </c>
      <c r="AQ5">
        <v>43.840440000000001</v>
      </c>
      <c r="AR5">
        <v>47.482211999999997</v>
      </c>
      <c r="AS5">
        <v>31.463286</v>
      </c>
      <c r="AT5">
        <v>7.247204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78.259999999999991</v>
      </c>
      <c r="BA5">
        <f t="shared" si="1"/>
        <v>2622.5882760000004</v>
      </c>
      <c r="BD5">
        <v>23.27</v>
      </c>
      <c r="BE5">
        <v>7.37</v>
      </c>
      <c r="BF5">
        <v>1.1299999999999999</v>
      </c>
      <c r="BG5">
        <v>3.95</v>
      </c>
      <c r="BH5">
        <v>5.62</v>
      </c>
      <c r="BI5">
        <v>4.18</v>
      </c>
      <c r="BJ5">
        <v>3.01</v>
      </c>
      <c r="BK5">
        <v>4.3499999999999996</v>
      </c>
      <c r="BL5">
        <v>1.92</v>
      </c>
      <c r="BM5">
        <v>1.54</v>
      </c>
      <c r="BN5">
        <v>0.51</v>
      </c>
      <c r="BO5">
        <v>14.59</v>
      </c>
      <c r="BP5">
        <v>0</v>
      </c>
      <c r="BQ5">
        <v>4.3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78.259999999999991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208.309842</v>
      </c>
      <c r="L6">
        <v>562.71766000000002</v>
      </c>
      <c r="M6">
        <v>85.052000000000007</v>
      </c>
      <c r="N6">
        <v>114.167812</v>
      </c>
      <c r="O6">
        <v>119.52282700000001</v>
      </c>
      <c r="P6">
        <v>133.01456200000001</v>
      </c>
      <c r="Q6">
        <v>20.417891999999998</v>
      </c>
      <c r="R6">
        <v>40.964908999999999</v>
      </c>
      <c r="S6">
        <v>25.412763999999999</v>
      </c>
      <c r="T6">
        <v>0</v>
      </c>
      <c r="U6">
        <v>337.28433799999999</v>
      </c>
      <c r="V6">
        <v>19.687605000000001</v>
      </c>
      <c r="W6">
        <v>32.266601999999999</v>
      </c>
      <c r="X6">
        <v>140.39465999999999</v>
      </c>
      <c r="Y6">
        <v>0</v>
      </c>
      <c r="Z6">
        <v>12.668495</v>
      </c>
      <c r="AA6">
        <v>38.176749999999998</v>
      </c>
      <c r="AB6">
        <v>38.186531000000002</v>
      </c>
      <c r="AC6">
        <v>28.089203999999999</v>
      </c>
      <c r="AD6">
        <v>35.365878000000002</v>
      </c>
      <c r="AE6">
        <v>31.853621</v>
      </c>
      <c r="AF6">
        <v>8.5767209999999992</v>
      </c>
      <c r="AG6">
        <v>37.779325</v>
      </c>
      <c r="AH6">
        <v>147.816993</v>
      </c>
      <c r="AI6">
        <v>14.764253999999999</v>
      </c>
      <c r="AJ6">
        <v>0</v>
      </c>
      <c r="AK6">
        <v>49.059539999999998</v>
      </c>
      <c r="AL6">
        <v>76.705886000000007</v>
      </c>
      <c r="AM6">
        <v>15.305533</v>
      </c>
      <c r="AN6">
        <v>0.66560900000000001</v>
      </c>
      <c r="AO6">
        <v>27.562646999999998</v>
      </c>
      <c r="AP6">
        <v>12.504674</v>
      </c>
      <c r="AQ6">
        <v>43.840440000000001</v>
      </c>
      <c r="AR6">
        <v>47.482211999999997</v>
      </c>
      <c r="AS6">
        <v>31.463286</v>
      </c>
      <c r="AT6">
        <v>7.247204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78.259999999999991</v>
      </c>
      <c r="BA6">
        <f t="shared" si="1"/>
        <v>2622.5882760000004</v>
      </c>
      <c r="BD6">
        <v>23.27</v>
      </c>
      <c r="BE6">
        <v>7.37</v>
      </c>
      <c r="BF6">
        <v>1.1299999999999999</v>
      </c>
      <c r="BG6">
        <v>3.95</v>
      </c>
      <c r="BH6">
        <v>5.62</v>
      </c>
      <c r="BI6">
        <v>4.18</v>
      </c>
      <c r="BJ6">
        <v>3.01</v>
      </c>
      <c r="BK6">
        <v>4.3499999999999996</v>
      </c>
      <c r="BL6">
        <v>1.92</v>
      </c>
      <c r="BM6">
        <v>1.54</v>
      </c>
      <c r="BN6">
        <v>0.51</v>
      </c>
      <c r="BO6">
        <v>14.59</v>
      </c>
      <c r="BP6">
        <v>0</v>
      </c>
      <c r="BQ6">
        <v>4.3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78.259999999999991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208.309842</v>
      </c>
      <c r="L7">
        <v>524.05766000000006</v>
      </c>
      <c r="M7">
        <v>85.052000000000007</v>
      </c>
      <c r="N7">
        <v>114.167812</v>
      </c>
      <c r="O7">
        <v>119.52282700000001</v>
      </c>
      <c r="P7">
        <v>133.01456200000001</v>
      </c>
      <c r="Q7">
        <v>20.417891999999998</v>
      </c>
      <c r="R7">
        <v>40.964908999999999</v>
      </c>
      <c r="S7">
        <v>25.412763999999999</v>
      </c>
      <c r="T7">
        <v>0</v>
      </c>
      <c r="U7">
        <v>337.28433799999999</v>
      </c>
      <c r="V7">
        <v>19.687605000000001</v>
      </c>
      <c r="W7">
        <v>32.266601999999999</v>
      </c>
      <c r="X7">
        <v>140.39465999999999</v>
      </c>
      <c r="Y7">
        <v>0</v>
      </c>
      <c r="Z7">
        <v>12.668495</v>
      </c>
      <c r="AA7">
        <v>27.157412999999998</v>
      </c>
      <c r="AB7">
        <v>38.186531000000002</v>
      </c>
      <c r="AC7">
        <v>28.089203999999999</v>
      </c>
      <c r="AD7">
        <v>35.365878000000002</v>
      </c>
      <c r="AE7">
        <v>31.853621</v>
      </c>
      <c r="AF7">
        <v>8.5767209999999992</v>
      </c>
      <c r="AG7">
        <v>37.779325</v>
      </c>
      <c r="AH7">
        <v>147.816993</v>
      </c>
      <c r="AI7">
        <v>14.764253999999999</v>
      </c>
      <c r="AJ7">
        <v>0</v>
      </c>
      <c r="AK7">
        <v>49.059539999999998</v>
      </c>
      <c r="AL7">
        <v>76.705886000000007</v>
      </c>
      <c r="AM7">
        <v>15.305533</v>
      </c>
      <c r="AN7">
        <v>0.66560900000000001</v>
      </c>
      <c r="AO7">
        <v>27.562646999999998</v>
      </c>
      <c r="AP7">
        <v>12.504674</v>
      </c>
      <c r="AQ7">
        <v>35.315910000000002</v>
      </c>
      <c r="AR7">
        <v>47.482211999999997</v>
      </c>
      <c r="AS7">
        <v>30.828821000000001</v>
      </c>
      <c r="AT7">
        <v>7.247204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78.86999999999999</v>
      </c>
      <c r="BA7">
        <f t="shared" si="1"/>
        <v>2564.3599440000003</v>
      </c>
      <c r="BD7">
        <v>23.27</v>
      </c>
      <c r="BE7">
        <v>7.37</v>
      </c>
      <c r="BF7">
        <v>1.3</v>
      </c>
      <c r="BG7">
        <v>3.95</v>
      </c>
      <c r="BH7">
        <v>5.62</v>
      </c>
      <c r="BI7">
        <v>4.62</v>
      </c>
      <c r="BJ7">
        <v>3.01</v>
      </c>
      <c r="BK7">
        <v>4.3499999999999996</v>
      </c>
      <c r="BL7">
        <v>1.92</v>
      </c>
      <c r="BM7">
        <v>1.54</v>
      </c>
      <c r="BN7">
        <v>0.51</v>
      </c>
      <c r="BO7">
        <v>14.59</v>
      </c>
      <c r="BP7">
        <v>0</v>
      </c>
      <c r="BQ7">
        <v>4.3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78.86999999999999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208.309842</v>
      </c>
      <c r="L8">
        <v>475.73266000000001</v>
      </c>
      <c r="M8">
        <v>85.052000000000007</v>
      </c>
      <c r="N8">
        <v>114.167812</v>
      </c>
      <c r="O8">
        <v>119.52282700000001</v>
      </c>
      <c r="P8">
        <v>133.01456200000001</v>
      </c>
      <c r="Q8">
        <v>20.417891999999998</v>
      </c>
      <c r="R8">
        <v>40.964908999999999</v>
      </c>
      <c r="S8">
        <v>25.412763999999999</v>
      </c>
      <c r="T8">
        <v>0</v>
      </c>
      <c r="U8">
        <v>337.28433799999999</v>
      </c>
      <c r="V8">
        <v>19.687605000000001</v>
      </c>
      <c r="W8">
        <v>32.266601999999999</v>
      </c>
      <c r="X8">
        <v>140.39465999999999</v>
      </c>
      <c r="Y8">
        <v>0</v>
      </c>
      <c r="Z8">
        <v>12.668495</v>
      </c>
      <c r="AA8">
        <v>27.157412999999998</v>
      </c>
      <c r="AB8">
        <v>38.186531000000002</v>
      </c>
      <c r="AC8">
        <v>28.089203999999999</v>
      </c>
      <c r="AD8">
        <v>35.365878000000002</v>
      </c>
      <c r="AE8">
        <v>31.853621</v>
      </c>
      <c r="AF8">
        <v>8.5767209999999992</v>
      </c>
      <c r="AG8">
        <v>37.779325</v>
      </c>
      <c r="AH8">
        <v>147.816993</v>
      </c>
      <c r="AI8">
        <v>14.764253999999999</v>
      </c>
      <c r="AJ8">
        <v>0</v>
      </c>
      <c r="AK8">
        <v>49.059539999999998</v>
      </c>
      <c r="AL8">
        <v>76.705886000000007</v>
      </c>
      <c r="AM8">
        <v>15.305533</v>
      </c>
      <c r="AN8">
        <v>0.66560900000000001</v>
      </c>
      <c r="AO8">
        <v>27.562646999999998</v>
      </c>
      <c r="AP8">
        <v>12.504674</v>
      </c>
      <c r="AQ8">
        <v>35.315910000000002</v>
      </c>
      <c r="AR8">
        <v>47.482211999999997</v>
      </c>
      <c r="AS8">
        <v>30.828821000000001</v>
      </c>
      <c r="AT8">
        <v>7.247204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78.86999999999999</v>
      </c>
      <c r="BA8">
        <f t="shared" si="1"/>
        <v>2516.034944</v>
      </c>
      <c r="BD8">
        <v>23.27</v>
      </c>
      <c r="BE8">
        <v>7.37</v>
      </c>
      <c r="BF8">
        <v>1.3</v>
      </c>
      <c r="BG8">
        <v>3.95</v>
      </c>
      <c r="BH8">
        <v>5.62</v>
      </c>
      <c r="BI8">
        <v>4.62</v>
      </c>
      <c r="BJ8">
        <v>3.01</v>
      </c>
      <c r="BK8">
        <v>4.3499999999999996</v>
      </c>
      <c r="BL8">
        <v>1.92</v>
      </c>
      <c r="BM8">
        <v>1.54</v>
      </c>
      <c r="BN8">
        <v>0.51</v>
      </c>
      <c r="BO8">
        <v>14.59</v>
      </c>
      <c r="BP8">
        <v>0</v>
      </c>
      <c r="BQ8">
        <v>4.3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78.86999999999999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182.41547</v>
      </c>
      <c r="L9">
        <v>393.33882499999999</v>
      </c>
      <c r="M9">
        <v>85.052000000000007</v>
      </c>
      <c r="N9">
        <v>114.167812</v>
      </c>
      <c r="O9">
        <v>119.52282700000001</v>
      </c>
      <c r="P9">
        <v>133.01456200000001</v>
      </c>
      <c r="Q9">
        <v>20.417891999999998</v>
      </c>
      <c r="R9">
        <v>40.964908999999999</v>
      </c>
      <c r="S9">
        <v>25.412763999999999</v>
      </c>
      <c r="T9">
        <v>0</v>
      </c>
      <c r="U9">
        <v>337.28433799999999</v>
      </c>
      <c r="V9">
        <v>19.687605000000001</v>
      </c>
      <c r="W9">
        <v>32.266601999999999</v>
      </c>
      <c r="X9">
        <v>140.39465999999999</v>
      </c>
      <c r="Y9">
        <v>0</v>
      </c>
      <c r="Z9">
        <v>12.668495</v>
      </c>
      <c r="AA9">
        <v>27.157412999999998</v>
      </c>
      <c r="AB9">
        <v>38.186531000000002</v>
      </c>
      <c r="AC9">
        <v>28.089203999999999</v>
      </c>
      <c r="AD9">
        <v>35.365878000000002</v>
      </c>
      <c r="AE9">
        <v>31.853621</v>
      </c>
      <c r="AF9">
        <v>8.5767209999999992</v>
      </c>
      <c r="AG9">
        <v>37.779325</v>
      </c>
      <c r="AH9">
        <v>147.816993</v>
      </c>
      <c r="AI9">
        <v>14.764253999999999</v>
      </c>
      <c r="AJ9">
        <v>0</v>
      </c>
      <c r="AK9">
        <v>49.059539999999998</v>
      </c>
      <c r="AL9">
        <v>76.705886000000007</v>
      </c>
      <c r="AM9">
        <v>15.305533</v>
      </c>
      <c r="AN9">
        <v>0.66560900000000001</v>
      </c>
      <c r="AO9">
        <v>27.562646999999998</v>
      </c>
      <c r="AP9">
        <v>12.504674</v>
      </c>
      <c r="AQ9">
        <v>32.880330000000001</v>
      </c>
      <c r="AR9">
        <v>47.482211999999997</v>
      </c>
      <c r="AS9">
        <v>30.828821000000001</v>
      </c>
      <c r="AT9">
        <v>7.247204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78.97999999999999</v>
      </c>
      <c r="BA9">
        <f t="shared" si="1"/>
        <v>2405.4211569999998</v>
      </c>
      <c r="BD9">
        <v>23.27</v>
      </c>
      <c r="BE9">
        <v>7.37</v>
      </c>
      <c r="BF9">
        <v>1.41</v>
      </c>
      <c r="BG9">
        <v>3.95</v>
      </c>
      <c r="BH9">
        <v>5.62</v>
      </c>
      <c r="BI9">
        <v>4.62</v>
      </c>
      <c r="BJ9">
        <v>3.01</v>
      </c>
      <c r="BK9">
        <v>4.3499999999999996</v>
      </c>
      <c r="BL9">
        <v>1.92</v>
      </c>
      <c r="BM9">
        <v>1.54</v>
      </c>
      <c r="BN9">
        <v>0.51</v>
      </c>
      <c r="BO9">
        <v>14.59</v>
      </c>
      <c r="BP9">
        <v>0</v>
      </c>
      <c r="BQ9">
        <v>4.3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78.97999999999999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182.41547</v>
      </c>
      <c r="L10">
        <v>393.33882499999999</v>
      </c>
      <c r="M10">
        <v>85.052000000000007</v>
      </c>
      <c r="N10">
        <v>114.167812</v>
      </c>
      <c r="O10">
        <v>119.52282700000001</v>
      </c>
      <c r="P10">
        <v>133.01456200000001</v>
      </c>
      <c r="Q10">
        <v>20.417891999999998</v>
      </c>
      <c r="R10">
        <v>40.964908999999999</v>
      </c>
      <c r="S10">
        <v>25.412763999999999</v>
      </c>
      <c r="T10">
        <v>0</v>
      </c>
      <c r="U10">
        <v>337.28433799999999</v>
      </c>
      <c r="V10">
        <v>19.687605000000001</v>
      </c>
      <c r="W10">
        <v>32.266601999999999</v>
      </c>
      <c r="X10">
        <v>140.39465999999999</v>
      </c>
      <c r="Y10">
        <v>0</v>
      </c>
      <c r="Z10">
        <v>12.668495</v>
      </c>
      <c r="AA10">
        <v>27.157412999999998</v>
      </c>
      <c r="AB10">
        <v>38.186531000000002</v>
      </c>
      <c r="AC10">
        <v>28.089203999999999</v>
      </c>
      <c r="AD10">
        <v>35.365878000000002</v>
      </c>
      <c r="AE10">
        <v>31.853621</v>
      </c>
      <c r="AF10">
        <v>8.5767209999999992</v>
      </c>
      <c r="AG10">
        <v>37.779325</v>
      </c>
      <c r="AH10">
        <v>147.816993</v>
      </c>
      <c r="AI10">
        <v>14.764253999999999</v>
      </c>
      <c r="AJ10">
        <v>0</v>
      </c>
      <c r="AK10">
        <v>49.059539999999998</v>
      </c>
      <c r="AL10">
        <v>76.705886000000007</v>
      </c>
      <c r="AM10">
        <v>15.305533</v>
      </c>
      <c r="AN10">
        <v>0.66560900000000001</v>
      </c>
      <c r="AO10">
        <v>27.562646999999998</v>
      </c>
      <c r="AP10">
        <v>12.504674</v>
      </c>
      <c r="AQ10">
        <v>21.92022</v>
      </c>
      <c r="AR10">
        <v>47.482211999999997</v>
      </c>
      <c r="AS10">
        <v>30.828821000000001</v>
      </c>
      <c r="AT10">
        <v>7.247204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78.97999999999999</v>
      </c>
      <c r="BA10">
        <f t="shared" si="1"/>
        <v>2394.4610469999998</v>
      </c>
      <c r="BD10">
        <v>23.27</v>
      </c>
      <c r="BE10">
        <v>7.37</v>
      </c>
      <c r="BF10">
        <v>1.41</v>
      </c>
      <c r="BG10">
        <v>3.95</v>
      </c>
      <c r="BH10">
        <v>5.62</v>
      </c>
      <c r="BI10">
        <v>4.62</v>
      </c>
      <c r="BJ10">
        <v>3.01</v>
      </c>
      <c r="BK10">
        <v>4.3499999999999996</v>
      </c>
      <c r="BL10">
        <v>1.92</v>
      </c>
      <c r="BM10">
        <v>1.54</v>
      </c>
      <c r="BN10">
        <v>0.51</v>
      </c>
      <c r="BO10">
        <v>14.59</v>
      </c>
      <c r="BP10">
        <v>0</v>
      </c>
      <c r="BQ10">
        <v>4.3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78.97999999999999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179.561589</v>
      </c>
      <c r="L11">
        <v>393.33882499999999</v>
      </c>
      <c r="M11">
        <v>85.052000000000007</v>
      </c>
      <c r="N11">
        <v>114.167812</v>
      </c>
      <c r="O11">
        <v>119.52282700000001</v>
      </c>
      <c r="P11">
        <v>133.01456200000001</v>
      </c>
      <c r="Q11">
        <v>14.618892000000001</v>
      </c>
      <c r="R11">
        <v>28.400409</v>
      </c>
      <c r="S11">
        <v>17.680764</v>
      </c>
      <c r="T11">
        <v>0</v>
      </c>
      <c r="U11">
        <v>337.28433799999999</v>
      </c>
      <c r="V11">
        <v>19.687605000000001</v>
      </c>
      <c r="W11">
        <v>32.266601999999999</v>
      </c>
      <c r="X11">
        <v>140.39465999999999</v>
      </c>
      <c r="Y11">
        <v>0</v>
      </c>
      <c r="Z11">
        <v>12.668495</v>
      </c>
      <c r="AA11">
        <v>27.157412999999998</v>
      </c>
      <c r="AB11">
        <v>38.186531000000002</v>
      </c>
      <c r="AC11">
        <v>28.089203999999999</v>
      </c>
      <c r="AD11">
        <v>35.365878000000002</v>
      </c>
      <c r="AE11">
        <v>31.853621</v>
      </c>
      <c r="AF11">
        <v>8.5767209999999992</v>
      </c>
      <c r="AG11">
        <v>37.779325</v>
      </c>
      <c r="AH11">
        <v>147.816993</v>
      </c>
      <c r="AI11">
        <v>14.764253999999999</v>
      </c>
      <c r="AJ11">
        <v>0</v>
      </c>
      <c r="AK11">
        <v>49.059539999999998</v>
      </c>
      <c r="AL11">
        <v>76.705886000000007</v>
      </c>
      <c r="AM11">
        <v>15.305533</v>
      </c>
      <c r="AN11">
        <v>0.66560900000000001</v>
      </c>
      <c r="AO11">
        <v>27.562646999999998</v>
      </c>
      <c r="AP11">
        <v>12.504674</v>
      </c>
      <c r="AQ11">
        <v>21.92022</v>
      </c>
      <c r="AR11">
        <v>47.482211999999997</v>
      </c>
      <c r="AS11">
        <v>30.828821000000001</v>
      </c>
      <c r="AT11">
        <v>7.247204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79.480000000000018</v>
      </c>
      <c r="BA11">
        <f t="shared" si="1"/>
        <v>2366.0116659999999</v>
      </c>
      <c r="BD11">
        <v>24.58</v>
      </c>
      <c r="BE11">
        <v>7.2</v>
      </c>
      <c r="BF11">
        <v>1.49</v>
      </c>
      <c r="BG11">
        <v>3.84</v>
      </c>
      <c r="BH11">
        <v>5.44</v>
      </c>
      <c r="BI11">
        <v>4.53</v>
      </c>
      <c r="BJ11">
        <v>3.1</v>
      </c>
      <c r="BK11">
        <v>4.3600000000000003</v>
      </c>
      <c r="BL11">
        <v>1.85</v>
      </c>
      <c r="BM11">
        <v>1.54</v>
      </c>
      <c r="BN11">
        <v>0.49</v>
      </c>
      <c r="BO11">
        <v>14.26</v>
      </c>
      <c r="BP11">
        <v>0</v>
      </c>
      <c r="BQ11">
        <v>4.18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79.480000000000018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179.561589</v>
      </c>
      <c r="L12">
        <v>393.33882499999999</v>
      </c>
      <c r="M12">
        <v>85.052000000000007</v>
      </c>
      <c r="N12">
        <v>114.167812</v>
      </c>
      <c r="O12">
        <v>119.52282700000001</v>
      </c>
      <c r="P12">
        <v>133.01456200000001</v>
      </c>
      <c r="Q12">
        <v>14.618892000000001</v>
      </c>
      <c r="R12">
        <v>28.400409</v>
      </c>
      <c r="S12">
        <v>17.680764</v>
      </c>
      <c r="T12">
        <v>0</v>
      </c>
      <c r="U12">
        <v>337.28433799999999</v>
      </c>
      <c r="V12">
        <v>19.687605000000001</v>
      </c>
      <c r="W12">
        <v>32.266601999999999</v>
      </c>
      <c r="X12">
        <v>140.39465999999999</v>
      </c>
      <c r="Y12">
        <v>0</v>
      </c>
      <c r="Z12">
        <v>12.668495</v>
      </c>
      <c r="AA12">
        <v>27.157412999999998</v>
      </c>
      <c r="AB12">
        <v>38.186531000000002</v>
      </c>
      <c r="AC12">
        <v>28.089203999999999</v>
      </c>
      <c r="AD12">
        <v>35.365878000000002</v>
      </c>
      <c r="AE12">
        <v>31.853621</v>
      </c>
      <c r="AF12">
        <v>8.5767209999999992</v>
      </c>
      <c r="AG12">
        <v>37.779325</v>
      </c>
      <c r="AH12">
        <v>147.816993</v>
      </c>
      <c r="AI12">
        <v>14.764253999999999</v>
      </c>
      <c r="AJ12">
        <v>0</v>
      </c>
      <c r="AK12">
        <v>49.059539999999998</v>
      </c>
      <c r="AL12">
        <v>76.705886000000007</v>
      </c>
      <c r="AM12">
        <v>15.305533</v>
      </c>
      <c r="AN12">
        <v>0.66560900000000001</v>
      </c>
      <c r="AO12">
        <v>27.562646999999998</v>
      </c>
      <c r="AP12">
        <v>12.504674</v>
      </c>
      <c r="AQ12">
        <v>11.569005000000001</v>
      </c>
      <c r="AR12">
        <v>47.482211999999997</v>
      </c>
      <c r="AS12">
        <v>30.828821000000001</v>
      </c>
      <c r="AT12">
        <v>7.247204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79.480000000000018</v>
      </c>
      <c r="BA12">
        <f t="shared" si="1"/>
        <v>2355.6604509999997</v>
      </c>
      <c r="BD12">
        <v>24.58</v>
      </c>
      <c r="BE12">
        <v>7.2</v>
      </c>
      <c r="BF12">
        <v>1.49</v>
      </c>
      <c r="BG12">
        <v>3.84</v>
      </c>
      <c r="BH12">
        <v>5.44</v>
      </c>
      <c r="BI12">
        <v>4.53</v>
      </c>
      <c r="BJ12">
        <v>3.1</v>
      </c>
      <c r="BK12">
        <v>4.3600000000000003</v>
      </c>
      <c r="BL12">
        <v>1.85</v>
      </c>
      <c r="BM12">
        <v>1.54</v>
      </c>
      <c r="BN12">
        <v>0.49</v>
      </c>
      <c r="BO12">
        <v>14.26</v>
      </c>
      <c r="BP12">
        <v>0</v>
      </c>
      <c r="BQ12">
        <v>4.18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79.480000000000018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205.45596</v>
      </c>
      <c r="L13">
        <v>393.33882499999999</v>
      </c>
      <c r="M13">
        <v>85.052000000000007</v>
      </c>
      <c r="N13">
        <v>114.167812</v>
      </c>
      <c r="O13">
        <v>119.52282700000001</v>
      </c>
      <c r="P13">
        <v>133.01456200000001</v>
      </c>
      <c r="Q13">
        <v>14.618892000000001</v>
      </c>
      <c r="R13">
        <v>28.400409</v>
      </c>
      <c r="S13">
        <v>17.680764</v>
      </c>
      <c r="T13">
        <v>0</v>
      </c>
      <c r="U13">
        <v>337.28433799999999</v>
      </c>
      <c r="V13">
        <v>19.687605000000001</v>
      </c>
      <c r="W13">
        <v>32.266601999999999</v>
      </c>
      <c r="X13">
        <v>140.39465999999999</v>
      </c>
      <c r="Y13">
        <v>0</v>
      </c>
      <c r="Z13">
        <v>12.668495</v>
      </c>
      <c r="AA13">
        <v>27.157412999999998</v>
      </c>
      <c r="AB13">
        <v>38.186531000000002</v>
      </c>
      <c r="AC13">
        <v>28.089203999999999</v>
      </c>
      <c r="AD13">
        <v>35.365878000000002</v>
      </c>
      <c r="AE13">
        <v>31.853621</v>
      </c>
      <c r="AF13">
        <v>8.5767209999999992</v>
      </c>
      <c r="AG13">
        <v>37.779325</v>
      </c>
      <c r="AH13">
        <v>147.816993</v>
      </c>
      <c r="AI13">
        <v>14.764253999999999</v>
      </c>
      <c r="AJ13">
        <v>0</v>
      </c>
      <c r="AK13">
        <v>49.059539999999998</v>
      </c>
      <c r="AL13">
        <v>76.705886000000007</v>
      </c>
      <c r="AM13">
        <v>15.305533</v>
      </c>
      <c r="AN13">
        <v>0.66560900000000001</v>
      </c>
      <c r="AO13">
        <v>27.562646999999998</v>
      </c>
      <c r="AP13">
        <v>12.504674</v>
      </c>
      <c r="AQ13">
        <v>11.569005000000001</v>
      </c>
      <c r="AR13">
        <v>47.482211999999997</v>
      </c>
      <c r="AS13">
        <v>31.463286</v>
      </c>
      <c r="AT13">
        <v>7.247204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79.480000000000018</v>
      </c>
      <c r="BA13">
        <f t="shared" si="1"/>
        <v>2382.1892870000001</v>
      </c>
      <c r="BD13">
        <v>24.58</v>
      </c>
      <c r="BE13">
        <v>7.2</v>
      </c>
      <c r="BF13">
        <v>1.49</v>
      </c>
      <c r="BG13">
        <v>3.84</v>
      </c>
      <c r="BH13">
        <v>5.44</v>
      </c>
      <c r="BI13">
        <v>4.53</v>
      </c>
      <c r="BJ13">
        <v>3.1</v>
      </c>
      <c r="BK13">
        <v>4.3600000000000003</v>
      </c>
      <c r="BL13">
        <v>1.85</v>
      </c>
      <c r="BM13">
        <v>1.54</v>
      </c>
      <c r="BN13">
        <v>0.49</v>
      </c>
      <c r="BO13">
        <v>14.26</v>
      </c>
      <c r="BP13">
        <v>0</v>
      </c>
      <c r="BQ13">
        <v>4.18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79.480000000000018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205.45596</v>
      </c>
      <c r="L14">
        <v>393.33882499999999</v>
      </c>
      <c r="M14">
        <v>85.052000000000007</v>
      </c>
      <c r="N14">
        <v>114.167812</v>
      </c>
      <c r="O14">
        <v>119.52282700000001</v>
      </c>
      <c r="P14">
        <v>133.01456200000001</v>
      </c>
      <c r="Q14">
        <v>14.618892000000001</v>
      </c>
      <c r="R14">
        <v>28.400409</v>
      </c>
      <c r="S14">
        <v>17.680764</v>
      </c>
      <c r="T14">
        <v>0</v>
      </c>
      <c r="U14">
        <v>337.28433799999999</v>
      </c>
      <c r="V14">
        <v>19.687605000000001</v>
      </c>
      <c r="W14">
        <v>32.266601999999999</v>
      </c>
      <c r="X14">
        <v>140.39465999999999</v>
      </c>
      <c r="Y14">
        <v>0</v>
      </c>
      <c r="Z14">
        <v>12.668495</v>
      </c>
      <c r="AA14">
        <v>27.157412999999998</v>
      </c>
      <c r="AB14">
        <v>38.186531000000002</v>
      </c>
      <c r="AC14">
        <v>28.089203999999999</v>
      </c>
      <c r="AD14">
        <v>35.365878000000002</v>
      </c>
      <c r="AE14">
        <v>31.853621</v>
      </c>
      <c r="AF14">
        <v>8.5767209999999992</v>
      </c>
      <c r="AG14">
        <v>37.779325</v>
      </c>
      <c r="AH14">
        <v>147.816993</v>
      </c>
      <c r="AI14">
        <v>14.764253999999999</v>
      </c>
      <c r="AJ14">
        <v>0</v>
      </c>
      <c r="AK14">
        <v>49.059539999999998</v>
      </c>
      <c r="AL14">
        <v>76.705886000000007</v>
      </c>
      <c r="AM14">
        <v>15.305533</v>
      </c>
      <c r="AN14">
        <v>0.66560900000000001</v>
      </c>
      <c r="AO14">
        <v>27.562646999999998</v>
      </c>
      <c r="AP14">
        <v>12.504674</v>
      </c>
      <c r="AQ14">
        <v>0</v>
      </c>
      <c r="AR14">
        <v>47.482211999999997</v>
      </c>
      <c r="AS14">
        <v>31.463286</v>
      </c>
      <c r="AT14">
        <v>7.247204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79.54000000000002</v>
      </c>
      <c r="BA14">
        <f t="shared" si="1"/>
        <v>2370.6802820000003</v>
      </c>
      <c r="BD14">
        <v>24.58</v>
      </c>
      <c r="BE14">
        <v>7.2</v>
      </c>
      <c r="BF14">
        <v>1.55</v>
      </c>
      <c r="BG14">
        <v>3.84</v>
      </c>
      <c r="BH14">
        <v>5.44</v>
      </c>
      <c r="BI14">
        <v>4.53</v>
      </c>
      <c r="BJ14">
        <v>3.1</v>
      </c>
      <c r="BK14">
        <v>4.3600000000000003</v>
      </c>
      <c r="BL14">
        <v>1.85</v>
      </c>
      <c r="BM14">
        <v>1.54</v>
      </c>
      <c r="BN14">
        <v>0.49</v>
      </c>
      <c r="BO14">
        <v>14.26</v>
      </c>
      <c r="BP14">
        <v>0</v>
      </c>
      <c r="BQ14">
        <v>4.18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79.54000000000002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178.595089</v>
      </c>
      <c r="L15">
        <v>393.33882499999999</v>
      </c>
      <c r="M15">
        <v>85.052000000000007</v>
      </c>
      <c r="N15">
        <v>114.167812</v>
      </c>
      <c r="O15">
        <v>119.52282700000001</v>
      </c>
      <c r="P15">
        <v>133.01456200000001</v>
      </c>
      <c r="Q15">
        <v>14.618892000000001</v>
      </c>
      <c r="R15">
        <v>28.400409</v>
      </c>
      <c r="S15">
        <v>17.680764</v>
      </c>
      <c r="T15">
        <v>0</v>
      </c>
      <c r="U15">
        <v>337.28433799999999</v>
      </c>
      <c r="V15">
        <v>13.888605</v>
      </c>
      <c r="W15">
        <v>23.894876</v>
      </c>
      <c r="X15">
        <v>113.33266</v>
      </c>
      <c r="Y15">
        <v>0</v>
      </c>
      <c r="Z15">
        <v>12.668495</v>
      </c>
      <c r="AA15">
        <v>27.157412999999998</v>
      </c>
      <c r="AB15">
        <v>38.186531000000002</v>
      </c>
      <c r="AC15">
        <v>28.089203999999999</v>
      </c>
      <c r="AD15">
        <v>35.365878000000002</v>
      </c>
      <c r="AE15">
        <v>31.853621</v>
      </c>
      <c r="AF15">
        <v>8.5767209999999992</v>
      </c>
      <c r="AG15">
        <v>37.779325</v>
      </c>
      <c r="AH15">
        <v>147.816993</v>
      </c>
      <c r="AI15">
        <v>14.764253999999999</v>
      </c>
      <c r="AJ15">
        <v>0</v>
      </c>
      <c r="AK15">
        <v>49.059539999999998</v>
      </c>
      <c r="AL15">
        <v>76.705886000000007</v>
      </c>
      <c r="AM15">
        <v>15.305533</v>
      </c>
      <c r="AN15">
        <v>0.66560900000000001</v>
      </c>
      <c r="AO15">
        <v>27.562646999999998</v>
      </c>
      <c r="AP15">
        <v>11.142778</v>
      </c>
      <c r="AQ15">
        <v>0</v>
      </c>
      <c r="AR15">
        <v>47.482211999999997</v>
      </c>
      <c r="AS15">
        <v>31.463286</v>
      </c>
      <c r="AT15">
        <v>7.247204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79.54000000000002</v>
      </c>
      <c r="BA15">
        <f t="shared" si="1"/>
        <v>2301.2247890000003</v>
      </c>
      <c r="BD15">
        <v>24.58</v>
      </c>
      <c r="BE15">
        <v>7.2</v>
      </c>
      <c r="BF15">
        <v>1.55</v>
      </c>
      <c r="BG15">
        <v>3.84</v>
      </c>
      <c r="BH15">
        <v>5.44</v>
      </c>
      <c r="BI15">
        <v>4.53</v>
      </c>
      <c r="BJ15">
        <v>3.1</v>
      </c>
      <c r="BK15">
        <v>4.3600000000000003</v>
      </c>
      <c r="BL15">
        <v>1.85</v>
      </c>
      <c r="BM15">
        <v>1.54</v>
      </c>
      <c r="BN15">
        <v>0.49</v>
      </c>
      <c r="BO15">
        <v>14.26</v>
      </c>
      <c r="BP15">
        <v>0</v>
      </c>
      <c r="BQ15">
        <v>4.18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79.54000000000002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178.595089</v>
      </c>
      <c r="L16">
        <v>393.33882499999999</v>
      </c>
      <c r="M16">
        <v>85.052000000000007</v>
      </c>
      <c r="N16">
        <v>114.167812</v>
      </c>
      <c r="O16">
        <v>119.52282700000001</v>
      </c>
      <c r="P16">
        <v>133.01456200000001</v>
      </c>
      <c r="Q16">
        <v>14.618892000000001</v>
      </c>
      <c r="R16">
        <v>28.400409</v>
      </c>
      <c r="S16">
        <v>17.680764</v>
      </c>
      <c r="T16">
        <v>0</v>
      </c>
      <c r="U16">
        <v>337.28433799999999</v>
      </c>
      <c r="V16">
        <v>13.888605</v>
      </c>
      <c r="W16">
        <v>23.894876</v>
      </c>
      <c r="X16">
        <v>113.33266</v>
      </c>
      <c r="Y16">
        <v>0</v>
      </c>
      <c r="Z16">
        <v>12.668495</v>
      </c>
      <c r="AA16">
        <v>27.157412999999998</v>
      </c>
      <c r="AB16">
        <v>38.186531000000002</v>
      </c>
      <c r="AC16">
        <v>28.089203999999999</v>
      </c>
      <c r="AD16">
        <v>35.365878000000002</v>
      </c>
      <c r="AE16">
        <v>31.853621</v>
      </c>
      <c r="AF16">
        <v>8.5767209999999992</v>
      </c>
      <c r="AG16">
        <v>37.779325</v>
      </c>
      <c r="AH16">
        <v>147.816993</v>
      </c>
      <c r="AI16">
        <v>14.764253999999999</v>
      </c>
      <c r="AJ16">
        <v>0</v>
      </c>
      <c r="AK16">
        <v>49.059539999999998</v>
      </c>
      <c r="AL16">
        <v>76.705886000000007</v>
      </c>
      <c r="AM16">
        <v>15.305533</v>
      </c>
      <c r="AN16">
        <v>0.66560900000000001</v>
      </c>
      <c r="AO16">
        <v>27.562646999999998</v>
      </c>
      <c r="AP16">
        <v>11.142778</v>
      </c>
      <c r="AQ16">
        <v>0</v>
      </c>
      <c r="AR16">
        <v>50.683259999999997</v>
      </c>
      <c r="AS16">
        <v>31.463286</v>
      </c>
      <c r="AT16">
        <v>7.247204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79.54000000000002</v>
      </c>
      <c r="BA16">
        <f t="shared" si="1"/>
        <v>2304.4258370000002</v>
      </c>
      <c r="BD16">
        <v>24.58</v>
      </c>
      <c r="BE16">
        <v>7.2</v>
      </c>
      <c r="BF16">
        <v>1.55</v>
      </c>
      <c r="BG16">
        <v>3.84</v>
      </c>
      <c r="BH16">
        <v>5.44</v>
      </c>
      <c r="BI16">
        <v>4.53</v>
      </c>
      <c r="BJ16">
        <v>3.1</v>
      </c>
      <c r="BK16">
        <v>4.3600000000000003</v>
      </c>
      <c r="BL16">
        <v>1.85</v>
      </c>
      <c r="BM16">
        <v>1.54</v>
      </c>
      <c r="BN16">
        <v>0.49</v>
      </c>
      <c r="BO16">
        <v>14.26</v>
      </c>
      <c r="BP16">
        <v>0</v>
      </c>
      <c r="BQ16">
        <v>4.18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79.54000000000002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178.595089</v>
      </c>
      <c r="L17">
        <v>355.02149400000002</v>
      </c>
      <c r="M17">
        <v>85.052000000000007</v>
      </c>
      <c r="N17">
        <v>114.167812</v>
      </c>
      <c r="O17">
        <v>119.52282700000001</v>
      </c>
      <c r="P17">
        <v>133.01456200000001</v>
      </c>
      <c r="Q17">
        <v>14.618892000000001</v>
      </c>
      <c r="R17">
        <v>28.400409</v>
      </c>
      <c r="S17">
        <v>17.680764</v>
      </c>
      <c r="T17">
        <v>0</v>
      </c>
      <c r="U17">
        <v>337.28433799999999</v>
      </c>
      <c r="V17">
        <v>13.888605</v>
      </c>
      <c r="W17">
        <v>23.894876</v>
      </c>
      <c r="X17">
        <v>113.33266</v>
      </c>
      <c r="Y17">
        <v>0</v>
      </c>
      <c r="Z17">
        <v>12.668495</v>
      </c>
      <c r="AA17">
        <v>27.157412999999998</v>
      </c>
      <c r="AB17">
        <v>38.186531000000002</v>
      </c>
      <c r="AC17">
        <v>28.089203999999999</v>
      </c>
      <c r="AD17">
        <v>35.365878000000002</v>
      </c>
      <c r="AE17">
        <v>31.853621</v>
      </c>
      <c r="AF17">
        <v>8.5767209999999992</v>
      </c>
      <c r="AG17">
        <v>37.779325</v>
      </c>
      <c r="AH17">
        <v>147.816993</v>
      </c>
      <c r="AI17">
        <v>14.764253999999999</v>
      </c>
      <c r="AJ17">
        <v>0</v>
      </c>
      <c r="AK17">
        <v>49.059539999999998</v>
      </c>
      <c r="AL17">
        <v>76.705886000000007</v>
      </c>
      <c r="AM17">
        <v>15.305533</v>
      </c>
      <c r="AN17">
        <v>0.66560900000000001</v>
      </c>
      <c r="AO17">
        <v>27.562646999999998</v>
      </c>
      <c r="AP17">
        <v>11.142778</v>
      </c>
      <c r="AQ17">
        <v>0</v>
      </c>
      <c r="AR17">
        <v>50.683259999999997</v>
      </c>
      <c r="AS17">
        <v>30.828821000000001</v>
      </c>
      <c r="AT17">
        <v>7.247204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79.44</v>
      </c>
      <c r="BA17">
        <f t="shared" si="1"/>
        <v>2265.374041</v>
      </c>
      <c r="BD17">
        <v>24.58</v>
      </c>
      <c r="BE17">
        <v>7.2</v>
      </c>
      <c r="BF17">
        <v>1.45</v>
      </c>
      <c r="BG17">
        <v>3.84</v>
      </c>
      <c r="BH17">
        <v>5.44</v>
      </c>
      <c r="BI17">
        <v>4.53</v>
      </c>
      <c r="BJ17">
        <v>3.1</v>
      </c>
      <c r="BK17">
        <v>4.3600000000000003</v>
      </c>
      <c r="BL17">
        <v>1.85</v>
      </c>
      <c r="BM17">
        <v>1.54</v>
      </c>
      <c r="BN17">
        <v>0.49</v>
      </c>
      <c r="BO17">
        <v>14.26</v>
      </c>
      <c r="BP17">
        <v>0</v>
      </c>
      <c r="BQ17">
        <v>4.18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79.44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178.595089</v>
      </c>
      <c r="L18">
        <v>355.02149400000002</v>
      </c>
      <c r="M18">
        <v>85.052000000000007</v>
      </c>
      <c r="N18">
        <v>114.167812</v>
      </c>
      <c r="O18">
        <v>119.52282700000001</v>
      </c>
      <c r="P18">
        <v>133.01456200000001</v>
      </c>
      <c r="Q18">
        <v>14.618892000000001</v>
      </c>
      <c r="R18">
        <v>28.400409</v>
      </c>
      <c r="S18">
        <v>17.680764</v>
      </c>
      <c r="T18">
        <v>0</v>
      </c>
      <c r="U18">
        <v>337.28433799999999</v>
      </c>
      <c r="V18">
        <v>13.888605</v>
      </c>
      <c r="W18">
        <v>23.894876</v>
      </c>
      <c r="X18">
        <v>113.33266</v>
      </c>
      <c r="Y18">
        <v>0</v>
      </c>
      <c r="Z18">
        <v>12.668495</v>
      </c>
      <c r="AA18">
        <v>27.157412999999998</v>
      </c>
      <c r="AB18">
        <v>38.186531000000002</v>
      </c>
      <c r="AC18">
        <v>28.089203999999999</v>
      </c>
      <c r="AD18">
        <v>35.365878000000002</v>
      </c>
      <c r="AE18">
        <v>31.853621</v>
      </c>
      <c r="AF18">
        <v>8.5767209999999992</v>
      </c>
      <c r="AG18">
        <v>37.779325</v>
      </c>
      <c r="AH18">
        <v>147.816993</v>
      </c>
      <c r="AI18">
        <v>14.764253999999999</v>
      </c>
      <c r="AJ18">
        <v>0</v>
      </c>
      <c r="AK18">
        <v>49.059539999999998</v>
      </c>
      <c r="AL18">
        <v>76.705886000000007</v>
      </c>
      <c r="AM18">
        <v>15.305533</v>
      </c>
      <c r="AN18">
        <v>0.66560900000000001</v>
      </c>
      <c r="AO18">
        <v>27.562646999999998</v>
      </c>
      <c r="AP18">
        <v>11.142778</v>
      </c>
      <c r="AQ18">
        <v>0</v>
      </c>
      <c r="AR18">
        <v>50.683259999999997</v>
      </c>
      <c r="AS18">
        <v>30.828821000000001</v>
      </c>
      <c r="AT18">
        <v>7.247204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79.54000000000002</v>
      </c>
      <c r="BA18">
        <f t="shared" si="1"/>
        <v>2265.4740409999999</v>
      </c>
      <c r="BD18">
        <v>24.58</v>
      </c>
      <c r="BE18">
        <v>7.2</v>
      </c>
      <c r="BF18">
        <v>1.55</v>
      </c>
      <c r="BG18">
        <v>3.84</v>
      </c>
      <c r="BH18">
        <v>5.44</v>
      </c>
      <c r="BI18">
        <v>4.53</v>
      </c>
      <c r="BJ18">
        <v>3.1</v>
      </c>
      <c r="BK18">
        <v>4.3600000000000003</v>
      </c>
      <c r="BL18">
        <v>1.85</v>
      </c>
      <c r="BM18">
        <v>1.54</v>
      </c>
      <c r="BN18">
        <v>0.49</v>
      </c>
      <c r="BO18">
        <v>14.26</v>
      </c>
      <c r="BP18">
        <v>0</v>
      </c>
      <c r="BQ18">
        <v>4.18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79.54000000000002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178.595089</v>
      </c>
      <c r="L19">
        <v>355.02149400000002</v>
      </c>
      <c r="M19">
        <v>85.052000000000007</v>
      </c>
      <c r="N19">
        <v>114.167812</v>
      </c>
      <c r="O19">
        <v>119.52282700000001</v>
      </c>
      <c r="P19">
        <v>133.01456200000001</v>
      </c>
      <c r="Q19">
        <v>14.618892000000001</v>
      </c>
      <c r="R19">
        <v>28.400409</v>
      </c>
      <c r="S19">
        <v>17.680764</v>
      </c>
      <c r="T19">
        <v>0</v>
      </c>
      <c r="U19">
        <v>337.28433799999999</v>
      </c>
      <c r="V19">
        <v>13.888605</v>
      </c>
      <c r="W19">
        <v>23.894876</v>
      </c>
      <c r="X19">
        <v>113.33266</v>
      </c>
      <c r="Y19">
        <v>0</v>
      </c>
      <c r="Z19">
        <v>12.668495</v>
      </c>
      <c r="AA19">
        <v>27.157412999999998</v>
      </c>
      <c r="AB19">
        <v>38.186531000000002</v>
      </c>
      <c r="AC19">
        <v>28.089203999999999</v>
      </c>
      <c r="AD19">
        <v>35.365878000000002</v>
      </c>
      <c r="AE19">
        <v>31.853621</v>
      </c>
      <c r="AF19">
        <v>8.5767209999999992</v>
      </c>
      <c r="AG19">
        <v>37.779325</v>
      </c>
      <c r="AH19">
        <v>147.816993</v>
      </c>
      <c r="AI19">
        <v>2.460709</v>
      </c>
      <c r="AJ19">
        <v>0</v>
      </c>
      <c r="AK19">
        <v>49.059539999999998</v>
      </c>
      <c r="AL19">
        <v>76.705886000000007</v>
      </c>
      <c r="AM19">
        <v>15.305533</v>
      </c>
      <c r="AN19">
        <v>0.66560900000000001</v>
      </c>
      <c r="AO19">
        <v>27.562646999999998</v>
      </c>
      <c r="AP19">
        <v>11.142778</v>
      </c>
      <c r="AQ19">
        <v>0</v>
      </c>
      <c r="AR19">
        <v>50.683259999999997</v>
      </c>
      <c r="AS19">
        <v>30.828821000000001</v>
      </c>
      <c r="AT19">
        <v>7.247204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78.34</v>
      </c>
      <c r="BA19">
        <f t="shared" si="1"/>
        <v>2251.9704959999995</v>
      </c>
      <c r="BD19">
        <v>24.58</v>
      </c>
      <c r="BE19">
        <v>7.2</v>
      </c>
      <c r="BF19">
        <v>0.35</v>
      </c>
      <c r="BG19">
        <v>3.84</v>
      </c>
      <c r="BH19">
        <v>5.44</v>
      </c>
      <c r="BI19">
        <v>4.53</v>
      </c>
      <c r="BJ19">
        <v>3.1</v>
      </c>
      <c r="BK19">
        <v>4.3600000000000003</v>
      </c>
      <c r="BL19">
        <v>1.85</v>
      </c>
      <c r="BM19">
        <v>1.54</v>
      </c>
      <c r="BN19">
        <v>0.49</v>
      </c>
      <c r="BO19">
        <v>14.26</v>
      </c>
      <c r="BP19">
        <v>0</v>
      </c>
      <c r="BQ19">
        <v>4.18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78.34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178.595089</v>
      </c>
      <c r="L20">
        <v>355.02149400000002</v>
      </c>
      <c r="M20">
        <v>85.052000000000007</v>
      </c>
      <c r="N20">
        <v>114.167812</v>
      </c>
      <c r="O20">
        <v>119.52282700000001</v>
      </c>
      <c r="P20">
        <v>133.01456200000001</v>
      </c>
      <c r="Q20">
        <v>14.618892000000001</v>
      </c>
      <c r="R20">
        <v>28.400409</v>
      </c>
      <c r="S20">
        <v>17.680764</v>
      </c>
      <c r="T20">
        <v>0</v>
      </c>
      <c r="U20">
        <v>337.28433799999999</v>
      </c>
      <c r="V20">
        <v>13.888605</v>
      </c>
      <c r="W20">
        <v>23.894876</v>
      </c>
      <c r="X20">
        <v>113.33266</v>
      </c>
      <c r="Y20">
        <v>0</v>
      </c>
      <c r="Z20">
        <v>12.668495</v>
      </c>
      <c r="AA20">
        <v>27.157412999999998</v>
      </c>
      <c r="AB20">
        <v>38.186531000000002</v>
      </c>
      <c r="AC20">
        <v>28.089203999999999</v>
      </c>
      <c r="AD20">
        <v>35.365878000000002</v>
      </c>
      <c r="AE20">
        <v>31.853621</v>
      </c>
      <c r="AF20">
        <v>8.5767209999999992</v>
      </c>
      <c r="AG20">
        <v>37.779325</v>
      </c>
      <c r="AH20">
        <v>147.816993</v>
      </c>
      <c r="AI20">
        <v>2.460709</v>
      </c>
      <c r="AJ20">
        <v>0</v>
      </c>
      <c r="AK20">
        <v>49.059539999999998</v>
      </c>
      <c r="AL20">
        <v>76.705886000000007</v>
      </c>
      <c r="AM20">
        <v>15.305533</v>
      </c>
      <c r="AN20">
        <v>0.66560900000000001</v>
      </c>
      <c r="AO20">
        <v>27.562646999999998</v>
      </c>
      <c r="AP20">
        <v>11.142778</v>
      </c>
      <c r="AQ20">
        <v>0</v>
      </c>
      <c r="AR20">
        <v>47.482211999999997</v>
      </c>
      <c r="AS20">
        <v>30.828821000000001</v>
      </c>
      <c r="AT20">
        <v>7.247204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78.34</v>
      </c>
      <c r="BA20">
        <f t="shared" si="1"/>
        <v>2248.7694479999996</v>
      </c>
      <c r="BD20">
        <v>24.58</v>
      </c>
      <c r="BE20">
        <v>7.2</v>
      </c>
      <c r="BF20">
        <v>0.35</v>
      </c>
      <c r="BG20">
        <v>3.84</v>
      </c>
      <c r="BH20">
        <v>5.44</v>
      </c>
      <c r="BI20">
        <v>4.53</v>
      </c>
      <c r="BJ20">
        <v>3.1</v>
      </c>
      <c r="BK20">
        <v>4.3600000000000003</v>
      </c>
      <c r="BL20">
        <v>1.85</v>
      </c>
      <c r="BM20">
        <v>1.54</v>
      </c>
      <c r="BN20">
        <v>0.49</v>
      </c>
      <c r="BO20">
        <v>14.26</v>
      </c>
      <c r="BP20">
        <v>0</v>
      </c>
      <c r="BQ20">
        <v>4.18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78.34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178.595089</v>
      </c>
      <c r="L21">
        <v>355.02149400000002</v>
      </c>
      <c r="M21">
        <v>85.052000000000007</v>
      </c>
      <c r="N21">
        <v>114.167812</v>
      </c>
      <c r="O21">
        <v>119.52282700000001</v>
      </c>
      <c r="P21">
        <v>133.01456200000001</v>
      </c>
      <c r="Q21">
        <v>14.618892000000001</v>
      </c>
      <c r="R21">
        <v>28.400409</v>
      </c>
      <c r="S21">
        <v>17.680764</v>
      </c>
      <c r="T21">
        <v>0</v>
      </c>
      <c r="U21">
        <v>337.28433799999999</v>
      </c>
      <c r="V21">
        <v>13.888605</v>
      </c>
      <c r="W21">
        <v>23.894876</v>
      </c>
      <c r="X21">
        <v>113.33266</v>
      </c>
      <c r="Y21">
        <v>0</v>
      </c>
      <c r="Z21">
        <v>12.668495</v>
      </c>
      <c r="AA21">
        <v>27.157412999999998</v>
      </c>
      <c r="AB21">
        <v>38.186531000000002</v>
      </c>
      <c r="AC21">
        <v>28.089203999999999</v>
      </c>
      <c r="AD21">
        <v>35.365878000000002</v>
      </c>
      <c r="AE21">
        <v>31.853621</v>
      </c>
      <c r="AF21">
        <v>8.5767209999999992</v>
      </c>
      <c r="AG21">
        <v>37.779325</v>
      </c>
      <c r="AH21">
        <v>147.816993</v>
      </c>
      <c r="AI21">
        <v>2.460709</v>
      </c>
      <c r="AJ21">
        <v>0</v>
      </c>
      <c r="AK21">
        <v>49.059539999999998</v>
      </c>
      <c r="AL21">
        <v>76.705886000000007</v>
      </c>
      <c r="AM21">
        <v>15.305533</v>
      </c>
      <c r="AN21">
        <v>0.66560900000000001</v>
      </c>
      <c r="AO21">
        <v>27.562646999999998</v>
      </c>
      <c r="AP21">
        <v>11.142778</v>
      </c>
      <c r="AQ21">
        <v>10.96011</v>
      </c>
      <c r="AR21">
        <v>47.482211999999997</v>
      </c>
      <c r="AS21">
        <v>30.828821000000001</v>
      </c>
      <c r="AT21">
        <v>7.247204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78.34</v>
      </c>
      <c r="BA21">
        <f t="shared" si="1"/>
        <v>2259.7295579999995</v>
      </c>
      <c r="BD21">
        <v>24.58</v>
      </c>
      <c r="BE21">
        <v>7.2</v>
      </c>
      <c r="BF21">
        <v>0.35</v>
      </c>
      <c r="BG21">
        <v>3.84</v>
      </c>
      <c r="BH21">
        <v>5.44</v>
      </c>
      <c r="BI21">
        <v>4.53</v>
      </c>
      <c r="BJ21">
        <v>3.1</v>
      </c>
      <c r="BK21">
        <v>4.3600000000000003</v>
      </c>
      <c r="BL21">
        <v>1.85</v>
      </c>
      <c r="BM21">
        <v>1.54</v>
      </c>
      <c r="BN21">
        <v>0.49</v>
      </c>
      <c r="BO21">
        <v>14.26</v>
      </c>
      <c r="BP21">
        <v>0</v>
      </c>
      <c r="BQ21">
        <v>4.18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78.34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113.05900200000001</v>
      </c>
      <c r="L22">
        <v>355.02149400000002</v>
      </c>
      <c r="M22">
        <v>85.052000000000007</v>
      </c>
      <c r="N22">
        <v>114.167812</v>
      </c>
      <c r="O22">
        <v>119.52282700000001</v>
      </c>
      <c r="P22">
        <v>133.01456200000001</v>
      </c>
      <c r="Q22">
        <v>14.618892000000001</v>
      </c>
      <c r="R22">
        <v>28.400409</v>
      </c>
      <c r="S22">
        <v>17.680764</v>
      </c>
      <c r="T22">
        <v>0</v>
      </c>
      <c r="U22">
        <v>337.28433799999999</v>
      </c>
      <c r="V22">
        <v>13.888605</v>
      </c>
      <c r="W22">
        <v>23.894876</v>
      </c>
      <c r="X22">
        <v>113.33266</v>
      </c>
      <c r="Y22">
        <v>0</v>
      </c>
      <c r="Z22">
        <v>12.668495</v>
      </c>
      <c r="AA22">
        <v>27.157412999999998</v>
      </c>
      <c r="AB22">
        <v>38.186531000000002</v>
      </c>
      <c r="AC22">
        <v>28.089203999999999</v>
      </c>
      <c r="AD22">
        <v>35.365878000000002</v>
      </c>
      <c r="AE22">
        <v>31.853621</v>
      </c>
      <c r="AF22">
        <v>8.5767209999999992</v>
      </c>
      <c r="AG22">
        <v>37.779325</v>
      </c>
      <c r="AH22">
        <v>147.816993</v>
      </c>
      <c r="AI22">
        <v>2.460709</v>
      </c>
      <c r="AJ22">
        <v>0</v>
      </c>
      <c r="AK22">
        <v>49.059539999999998</v>
      </c>
      <c r="AL22">
        <v>76.705886000000007</v>
      </c>
      <c r="AM22">
        <v>15.305533</v>
      </c>
      <c r="AN22">
        <v>0.66560900000000001</v>
      </c>
      <c r="AO22">
        <v>27.562646999999998</v>
      </c>
      <c r="AP22">
        <v>11.142778</v>
      </c>
      <c r="AQ22">
        <v>10.96011</v>
      </c>
      <c r="AR22">
        <v>47.482211999999997</v>
      </c>
      <c r="AS22">
        <v>30.828821000000001</v>
      </c>
      <c r="AT22">
        <v>7.247204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78.34</v>
      </c>
      <c r="BA22">
        <f t="shared" si="1"/>
        <v>2194.1934709999996</v>
      </c>
      <c r="BD22">
        <v>24.58</v>
      </c>
      <c r="BE22">
        <v>7.2</v>
      </c>
      <c r="BF22">
        <v>0.35</v>
      </c>
      <c r="BG22">
        <v>3.84</v>
      </c>
      <c r="BH22">
        <v>5.44</v>
      </c>
      <c r="BI22">
        <v>4.53</v>
      </c>
      <c r="BJ22">
        <v>3.1</v>
      </c>
      <c r="BK22">
        <v>4.3600000000000003</v>
      </c>
      <c r="BL22">
        <v>1.85</v>
      </c>
      <c r="BM22">
        <v>1.54</v>
      </c>
      <c r="BN22">
        <v>0.49</v>
      </c>
      <c r="BO22">
        <v>14.26</v>
      </c>
      <c r="BP22">
        <v>0</v>
      </c>
      <c r="BQ22">
        <v>4.18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78.34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113.073916</v>
      </c>
      <c r="L23">
        <v>355.02149400000002</v>
      </c>
      <c r="M23">
        <v>85.052000000000007</v>
      </c>
      <c r="N23">
        <v>114.167812</v>
      </c>
      <c r="O23">
        <v>119.52282700000001</v>
      </c>
      <c r="P23">
        <v>133.01456200000001</v>
      </c>
      <c r="Q23">
        <v>14.618892000000001</v>
      </c>
      <c r="R23">
        <v>28.400409</v>
      </c>
      <c r="S23">
        <v>17.680764</v>
      </c>
      <c r="T23">
        <v>0</v>
      </c>
      <c r="U23">
        <v>337.28433799999999</v>
      </c>
      <c r="V23">
        <v>13.888605</v>
      </c>
      <c r="W23">
        <v>23.894876</v>
      </c>
      <c r="X23">
        <v>113.33266</v>
      </c>
      <c r="Y23">
        <v>0</v>
      </c>
      <c r="Z23">
        <v>12.668495</v>
      </c>
      <c r="AA23">
        <v>27.157412999999998</v>
      </c>
      <c r="AB23">
        <v>38.186531000000002</v>
      </c>
      <c r="AC23">
        <v>28.089203999999999</v>
      </c>
      <c r="AD23">
        <v>35.365878000000002</v>
      </c>
      <c r="AE23">
        <v>31.853621</v>
      </c>
      <c r="AF23">
        <v>8.5767209999999992</v>
      </c>
      <c r="AG23">
        <v>37.779325</v>
      </c>
      <c r="AH23">
        <v>147.816993</v>
      </c>
      <c r="AI23">
        <v>14.764253999999999</v>
      </c>
      <c r="AJ23">
        <v>0</v>
      </c>
      <c r="AK23">
        <v>49.059539999999998</v>
      </c>
      <c r="AL23">
        <v>76.705886000000007</v>
      </c>
      <c r="AM23">
        <v>15.305533</v>
      </c>
      <c r="AN23">
        <v>0.66560900000000001</v>
      </c>
      <c r="AO23">
        <v>27.562646999999998</v>
      </c>
      <c r="AP23">
        <v>11.142778</v>
      </c>
      <c r="AQ23">
        <v>11.569005000000001</v>
      </c>
      <c r="AR23">
        <v>47.482211999999997</v>
      </c>
      <c r="AS23">
        <v>30.828821000000001</v>
      </c>
      <c r="AT23">
        <v>7.247204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78.400000000000006</v>
      </c>
      <c r="BA23">
        <f t="shared" si="1"/>
        <v>2207.1808249999995</v>
      </c>
      <c r="BD23">
        <v>24.58</v>
      </c>
      <c r="BE23">
        <v>7.2</v>
      </c>
      <c r="BF23">
        <v>0.41</v>
      </c>
      <c r="BG23">
        <v>3.84</v>
      </c>
      <c r="BH23">
        <v>5.44</v>
      </c>
      <c r="BI23">
        <v>4.53</v>
      </c>
      <c r="BJ23">
        <v>3.1</v>
      </c>
      <c r="BK23">
        <v>4.3600000000000003</v>
      </c>
      <c r="BL23">
        <v>1.85</v>
      </c>
      <c r="BM23">
        <v>1.54</v>
      </c>
      <c r="BN23">
        <v>0.49</v>
      </c>
      <c r="BO23">
        <v>14.26</v>
      </c>
      <c r="BP23">
        <v>0</v>
      </c>
      <c r="BQ23">
        <v>4.18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78.400000000000006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113.05900200000001</v>
      </c>
      <c r="L24">
        <v>355.02149400000002</v>
      </c>
      <c r="M24">
        <v>85.052000000000007</v>
      </c>
      <c r="N24">
        <v>114.167812</v>
      </c>
      <c r="O24">
        <v>119.52282700000001</v>
      </c>
      <c r="P24">
        <v>133.01456200000001</v>
      </c>
      <c r="Q24">
        <v>14.618892000000001</v>
      </c>
      <c r="R24">
        <v>28.400409</v>
      </c>
      <c r="S24">
        <v>17.680764</v>
      </c>
      <c r="T24">
        <v>0</v>
      </c>
      <c r="U24">
        <v>337.28433799999999</v>
      </c>
      <c r="V24">
        <v>13.888605</v>
      </c>
      <c r="W24">
        <v>23.894876</v>
      </c>
      <c r="X24">
        <v>113.33266</v>
      </c>
      <c r="Y24">
        <v>0</v>
      </c>
      <c r="Z24">
        <v>12.668495</v>
      </c>
      <c r="AA24">
        <v>27.157412999999998</v>
      </c>
      <c r="AB24">
        <v>38.186531000000002</v>
      </c>
      <c r="AC24">
        <v>28.089203999999999</v>
      </c>
      <c r="AD24">
        <v>35.365878000000002</v>
      </c>
      <c r="AE24">
        <v>31.853621</v>
      </c>
      <c r="AF24">
        <v>8.5767209999999992</v>
      </c>
      <c r="AG24">
        <v>37.779325</v>
      </c>
      <c r="AH24">
        <v>147.816993</v>
      </c>
      <c r="AI24">
        <v>14.764253999999999</v>
      </c>
      <c r="AJ24">
        <v>0</v>
      </c>
      <c r="AK24">
        <v>49.059539999999998</v>
      </c>
      <c r="AL24">
        <v>76.705886000000007</v>
      </c>
      <c r="AM24">
        <v>15.305533</v>
      </c>
      <c r="AN24">
        <v>0.66560900000000001</v>
      </c>
      <c r="AO24">
        <v>27.562646999999998</v>
      </c>
      <c r="AP24">
        <v>11.142778</v>
      </c>
      <c r="AQ24">
        <v>11.569005000000001</v>
      </c>
      <c r="AR24">
        <v>47.482211999999997</v>
      </c>
      <c r="AS24">
        <v>30.828821000000001</v>
      </c>
      <c r="AT24">
        <v>7.247204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78.400000000000006</v>
      </c>
      <c r="BA24">
        <f t="shared" si="1"/>
        <v>2207.1659109999996</v>
      </c>
      <c r="BD24">
        <v>24.58</v>
      </c>
      <c r="BE24">
        <v>7.2</v>
      </c>
      <c r="BF24">
        <v>0.41</v>
      </c>
      <c r="BG24">
        <v>3.84</v>
      </c>
      <c r="BH24">
        <v>5.44</v>
      </c>
      <c r="BI24">
        <v>4.53</v>
      </c>
      <c r="BJ24">
        <v>3.1</v>
      </c>
      <c r="BK24">
        <v>4.3600000000000003</v>
      </c>
      <c r="BL24">
        <v>1.85</v>
      </c>
      <c r="BM24">
        <v>1.54</v>
      </c>
      <c r="BN24">
        <v>0.49</v>
      </c>
      <c r="BO24">
        <v>14.26</v>
      </c>
      <c r="BP24">
        <v>0</v>
      </c>
      <c r="BQ24">
        <v>4.18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78.400000000000006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133.37700000000001</v>
      </c>
      <c r="L25">
        <v>355.02149400000002</v>
      </c>
      <c r="M25">
        <v>85.052000000000007</v>
      </c>
      <c r="N25">
        <v>114.167812</v>
      </c>
      <c r="O25">
        <v>119.52282700000001</v>
      </c>
      <c r="P25">
        <v>132.65212500000001</v>
      </c>
      <c r="Q25">
        <v>14.618892000000001</v>
      </c>
      <c r="R25">
        <v>28.400409</v>
      </c>
      <c r="S25">
        <v>17.680764</v>
      </c>
      <c r="T25">
        <v>0</v>
      </c>
      <c r="U25">
        <v>337.28433799999999</v>
      </c>
      <c r="V25">
        <v>19.687605000000001</v>
      </c>
      <c r="W25">
        <v>31.626875999999999</v>
      </c>
      <c r="X25">
        <v>140.39465999999999</v>
      </c>
      <c r="Y25">
        <v>0</v>
      </c>
      <c r="Z25">
        <v>12.668495</v>
      </c>
      <c r="AA25">
        <v>27.157412999999998</v>
      </c>
      <c r="AB25">
        <v>38.186531000000002</v>
      </c>
      <c r="AC25">
        <v>28.089203999999999</v>
      </c>
      <c r="AD25">
        <v>35.365878000000002</v>
      </c>
      <c r="AE25">
        <v>31.853621</v>
      </c>
      <c r="AF25">
        <v>8.5767209999999992</v>
      </c>
      <c r="AG25">
        <v>37.779325</v>
      </c>
      <c r="AH25">
        <v>147.816993</v>
      </c>
      <c r="AI25">
        <v>14.764253999999999</v>
      </c>
      <c r="AJ25">
        <v>0</v>
      </c>
      <c r="AK25">
        <v>49.059539999999998</v>
      </c>
      <c r="AL25">
        <v>76.705886000000007</v>
      </c>
      <c r="AM25">
        <v>15.305533</v>
      </c>
      <c r="AN25">
        <v>0.66560900000000001</v>
      </c>
      <c r="AO25">
        <v>27.562646999999998</v>
      </c>
      <c r="AP25">
        <v>11.142778</v>
      </c>
      <c r="AQ25">
        <v>32.880330000000001</v>
      </c>
      <c r="AR25">
        <v>47.482211999999997</v>
      </c>
      <c r="AS25">
        <v>30.828821000000001</v>
      </c>
      <c r="AT25">
        <v>7.247204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78.400000000000006</v>
      </c>
      <c r="BA25">
        <f t="shared" si="1"/>
        <v>2289.0257969999998</v>
      </c>
      <c r="BD25">
        <v>24.58</v>
      </c>
      <c r="BE25">
        <v>7.2</v>
      </c>
      <c r="BF25">
        <v>0.41</v>
      </c>
      <c r="BG25">
        <v>3.84</v>
      </c>
      <c r="BH25">
        <v>5.44</v>
      </c>
      <c r="BI25">
        <v>4.53</v>
      </c>
      <c r="BJ25">
        <v>3.1</v>
      </c>
      <c r="BK25">
        <v>4.3600000000000003</v>
      </c>
      <c r="BL25">
        <v>1.85</v>
      </c>
      <c r="BM25">
        <v>1.54</v>
      </c>
      <c r="BN25">
        <v>0.49</v>
      </c>
      <c r="BO25">
        <v>14.26</v>
      </c>
      <c r="BP25">
        <v>0</v>
      </c>
      <c r="BQ25">
        <v>4.18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78.400000000000006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133.37700000000001</v>
      </c>
      <c r="L26">
        <v>355.02149400000002</v>
      </c>
      <c r="M26">
        <v>85.052000000000007</v>
      </c>
      <c r="N26">
        <v>114.167812</v>
      </c>
      <c r="O26">
        <v>119.52282700000001</v>
      </c>
      <c r="P26">
        <v>132.65212500000001</v>
      </c>
      <c r="Q26">
        <v>14.618892000000001</v>
      </c>
      <c r="R26">
        <v>28.400409</v>
      </c>
      <c r="S26">
        <v>17.680764</v>
      </c>
      <c r="T26">
        <v>0</v>
      </c>
      <c r="U26">
        <v>337.28433799999999</v>
      </c>
      <c r="V26">
        <v>19.687605000000001</v>
      </c>
      <c r="W26">
        <v>31.626875999999999</v>
      </c>
      <c r="X26">
        <v>140.39465999999999</v>
      </c>
      <c r="Y26">
        <v>0</v>
      </c>
      <c r="Z26">
        <v>12.668495</v>
      </c>
      <c r="AA26">
        <v>27.157412999999998</v>
      </c>
      <c r="AB26">
        <v>38.186531000000002</v>
      </c>
      <c r="AC26">
        <v>28.089203999999999</v>
      </c>
      <c r="AD26">
        <v>35.365878000000002</v>
      </c>
      <c r="AE26">
        <v>31.853621</v>
      </c>
      <c r="AF26">
        <v>8.5767209999999992</v>
      </c>
      <c r="AG26">
        <v>37.779325</v>
      </c>
      <c r="AH26">
        <v>147.816993</v>
      </c>
      <c r="AI26">
        <v>14.764253999999999</v>
      </c>
      <c r="AJ26">
        <v>0</v>
      </c>
      <c r="AK26">
        <v>49.059539999999998</v>
      </c>
      <c r="AL26">
        <v>76.705886000000007</v>
      </c>
      <c r="AM26">
        <v>15.305533</v>
      </c>
      <c r="AN26">
        <v>0.66560900000000001</v>
      </c>
      <c r="AO26">
        <v>27.562646999999998</v>
      </c>
      <c r="AP26">
        <v>11.142778</v>
      </c>
      <c r="AQ26">
        <v>32.880330000000001</v>
      </c>
      <c r="AR26">
        <v>47.482211999999997</v>
      </c>
      <c r="AS26">
        <v>30.828821000000001</v>
      </c>
      <c r="AT26">
        <v>7.247204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</v>
      </c>
      <c r="BA26">
        <f t="shared" si="1"/>
        <v>2289.1257969999997</v>
      </c>
      <c r="BD26">
        <v>24.58</v>
      </c>
      <c r="BE26">
        <v>7.2</v>
      </c>
      <c r="BF26">
        <v>0.41</v>
      </c>
      <c r="BG26">
        <v>3.84</v>
      </c>
      <c r="BH26">
        <v>5.44</v>
      </c>
      <c r="BI26">
        <v>4.53</v>
      </c>
      <c r="BJ26">
        <v>3.1</v>
      </c>
      <c r="BK26">
        <v>4.43</v>
      </c>
      <c r="BL26">
        <v>1.88</v>
      </c>
      <c r="BM26">
        <v>1.54</v>
      </c>
      <c r="BN26">
        <v>0.49</v>
      </c>
      <c r="BO26">
        <v>14.26</v>
      </c>
      <c r="BP26">
        <v>0</v>
      </c>
      <c r="BQ26">
        <v>4.18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78.5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176.86949999999999</v>
      </c>
      <c r="L27">
        <v>355.02149400000002</v>
      </c>
      <c r="M27">
        <v>85.052000000000007</v>
      </c>
      <c r="N27">
        <v>114.167812</v>
      </c>
      <c r="O27">
        <v>119.52282700000001</v>
      </c>
      <c r="P27">
        <v>132.65212500000001</v>
      </c>
      <c r="Q27">
        <v>14.618892000000001</v>
      </c>
      <c r="R27">
        <v>28.400409</v>
      </c>
      <c r="S27">
        <v>17.680764</v>
      </c>
      <c r="T27">
        <v>0</v>
      </c>
      <c r="U27">
        <v>337.28433799999999</v>
      </c>
      <c r="V27">
        <v>19.687605000000001</v>
      </c>
      <c r="W27">
        <v>31.626875999999999</v>
      </c>
      <c r="X27">
        <v>140.39465999999999</v>
      </c>
      <c r="Y27">
        <v>0</v>
      </c>
      <c r="Z27">
        <v>12.668495</v>
      </c>
      <c r="AA27">
        <v>27.157412999999998</v>
      </c>
      <c r="AB27">
        <v>38.186531000000002</v>
      </c>
      <c r="AC27">
        <v>28.089203999999999</v>
      </c>
      <c r="AD27">
        <v>35.365878000000002</v>
      </c>
      <c r="AE27">
        <v>31.853621</v>
      </c>
      <c r="AF27">
        <v>8.5767209999999992</v>
      </c>
      <c r="AG27">
        <v>37.779325</v>
      </c>
      <c r="AH27">
        <v>147.816993</v>
      </c>
      <c r="AI27">
        <v>2.460709</v>
      </c>
      <c r="AJ27">
        <v>0</v>
      </c>
      <c r="AK27">
        <v>49.059539999999998</v>
      </c>
      <c r="AL27">
        <v>76.705886000000007</v>
      </c>
      <c r="AM27">
        <v>15.305533</v>
      </c>
      <c r="AN27">
        <v>0.66560900000000001</v>
      </c>
      <c r="AO27">
        <v>27.562646999999998</v>
      </c>
      <c r="AP27">
        <v>11.142778</v>
      </c>
      <c r="AQ27">
        <v>32.880330000000001</v>
      </c>
      <c r="AR27">
        <v>47.482211999999997</v>
      </c>
      <c r="AS27">
        <v>31.463286</v>
      </c>
      <c r="AT27">
        <v>7.247204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78.079999999999984</v>
      </c>
      <c r="BA27">
        <f t="shared" si="1"/>
        <v>2320.5292169999998</v>
      </c>
      <c r="BD27">
        <v>23.27</v>
      </c>
      <c r="BE27">
        <v>7.37</v>
      </c>
      <c r="BF27">
        <v>0.38</v>
      </c>
      <c r="BG27">
        <v>3.95</v>
      </c>
      <c r="BH27">
        <v>5.62</v>
      </c>
      <c r="BI27">
        <v>4.62</v>
      </c>
      <c r="BJ27">
        <v>3.01</v>
      </c>
      <c r="BK27">
        <v>4.43</v>
      </c>
      <c r="BL27">
        <v>1.97</v>
      </c>
      <c r="BM27">
        <v>1.54</v>
      </c>
      <c r="BN27">
        <v>0.51</v>
      </c>
      <c r="BO27">
        <v>14.59</v>
      </c>
      <c r="BP27">
        <v>0</v>
      </c>
      <c r="BQ27">
        <v>4.3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78.079999999999984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144.97499999999999</v>
      </c>
      <c r="L28">
        <v>381.04233499999998</v>
      </c>
      <c r="M28">
        <v>85.052000000000007</v>
      </c>
      <c r="N28">
        <v>114.167812</v>
      </c>
      <c r="O28">
        <v>119.52282700000001</v>
      </c>
      <c r="P28">
        <v>132.65212500000001</v>
      </c>
      <c r="Q28">
        <v>14.618892000000001</v>
      </c>
      <c r="R28">
        <v>28.400409</v>
      </c>
      <c r="S28">
        <v>17.680764</v>
      </c>
      <c r="T28">
        <v>0</v>
      </c>
      <c r="U28">
        <v>337.28433799999999</v>
      </c>
      <c r="V28">
        <v>19.687605000000001</v>
      </c>
      <c r="W28">
        <v>31.626875999999999</v>
      </c>
      <c r="X28">
        <v>140.39465999999999</v>
      </c>
      <c r="Y28">
        <v>0</v>
      </c>
      <c r="Z28">
        <v>12.668495</v>
      </c>
      <c r="AA28">
        <v>27.157412999999998</v>
      </c>
      <c r="AB28">
        <v>38.186531000000002</v>
      </c>
      <c r="AC28">
        <v>28.089203999999999</v>
      </c>
      <c r="AD28">
        <v>35.365878000000002</v>
      </c>
      <c r="AE28">
        <v>31.853621</v>
      </c>
      <c r="AF28">
        <v>8.5767209999999992</v>
      </c>
      <c r="AG28">
        <v>37.779325</v>
      </c>
      <c r="AH28">
        <v>147.816993</v>
      </c>
      <c r="AI28">
        <v>14.764253999999999</v>
      </c>
      <c r="AJ28">
        <v>0</v>
      </c>
      <c r="AK28">
        <v>49.059539999999998</v>
      </c>
      <c r="AL28">
        <v>76.705886000000007</v>
      </c>
      <c r="AM28">
        <v>15.305533</v>
      </c>
      <c r="AN28">
        <v>0.66560900000000001</v>
      </c>
      <c r="AO28">
        <v>27.562646999999998</v>
      </c>
      <c r="AP28">
        <v>11.142778</v>
      </c>
      <c r="AQ28">
        <v>32.880330000000001</v>
      </c>
      <c r="AR28">
        <v>47.482211999999997</v>
      </c>
      <c r="AS28">
        <v>31.463286</v>
      </c>
      <c r="AT28">
        <v>7.247204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78.079999999999984</v>
      </c>
      <c r="BA28">
        <f t="shared" si="1"/>
        <v>2326.9591030000001</v>
      </c>
      <c r="BD28">
        <v>23.27</v>
      </c>
      <c r="BE28">
        <v>7.37</v>
      </c>
      <c r="BF28">
        <v>0.38</v>
      </c>
      <c r="BG28">
        <v>3.95</v>
      </c>
      <c r="BH28">
        <v>5.62</v>
      </c>
      <c r="BI28">
        <v>4.62</v>
      </c>
      <c r="BJ28">
        <v>3.01</v>
      </c>
      <c r="BK28">
        <v>4.43</v>
      </c>
      <c r="BL28">
        <v>1.97</v>
      </c>
      <c r="BM28">
        <v>1.54</v>
      </c>
      <c r="BN28">
        <v>0.51</v>
      </c>
      <c r="BO28">
        <v>14.59</v>
      </c>
      <c r="BP28">
        <v>0</v>
      </c>
      <c r="BQ28">
        <v>4.3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78.079999999999984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136.23088100000001</v>
      </c>
      <c r="L29">
        <v>497.022335</v>
      </c>
      <c r="M29">
        <v>85.052000000000007</v>
      </c>
      <c r="N29">
        <v>114.167812</v>
      </c>
      <c r="O29">
        <v>119.52282700000001</v>
      </c>
      <c r="P29">
        <v>132.65212500000001</v>
      </c>
      <c r="Q29">
        <v>20.417891999999998</v>
      </c>
      <c r="R29">
        <v>40.964908999999999</v>
      </c>
      <c r="S29">
        <v>25.412763999999999</v>
      </c>
      <c r="T29">
        <v>0</v>
      </c>
      <c r="U29">
        <v>337.28433799999999</v>
      </c>
      <c r="V29">
        <v>19.687605000000001</v>
      </c>
      <c r="W29">
        <v>31.626875999999999</v>
      </c>
      <c r="X29">
        <v>140.39465999999999</v>
      </c>
      <c r="Y29">
        <v>0</v>
      </c>
      <c r="Z29">
        <v>12.668495</v>
      </c>
      <c r="AA29">
        <v>27.157412999999998</v>
      </c>
      <c r="AB29">
        <v>38.186531000000002</v>
      </c>
      <c r="AC29">
        <v>28.089203999999999</v>
      </c>
      <c r="AD29">
        <v>35.365878000000002</v>
      </c>
      <c r="AE29">
        <v>31.853621</v>
      </c>
      <c r="AF29">
        <v>8.5767209999999992</v>
      </c>
      <c r="AG29">
        <v>37.779325</v>
      </c>
      <c r="AH29">
        <v>147.816993</v>
      </c>
      <c r="AI29">
        <v>14.764253999999999</v>
      </c>
      <c r="AJ29">
        <v>0</v>
      </c>
      <c r="AK29">
        <v>49.059539999999998</v>
      </c>
      <c r="AL29">
        <v>76.705886000000007</v>
      </c>
      <c r="AM29">
        <v>15.305533</v>
      </c>
      <c r="AN29">
        <v>0.66560900000000001</v>
      </c>
      <c r="AO29">
        <v>27.562646999999998</v>
      </c>
      <c r="AP29">
        <v>11.142778</v>
      </c>
      <c r="AQ29">
        <v>32.880330000000001</v>
      </c>
      <c r="AR29">
        <v>47.482211999999997</v>
      </c>
      <c r="AS29">
        <v>31.463286</v>
      </c>
      <c r="AT29">
        <v>7.247204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78.119999999999976</v>
      </c>
      <c r="BA29">
        <f t="shared" si="1"/>
        <v>2460.3304840000005</v>
      </c>
      <c r="BD29">
        <v>23.27</v>
      </c>
      <c r="BE29">
        <v>7.37</v>
      </c>
      <c r="BF29">
        <v>0.38</v>
      </c>
      <c r="BG29">
        <v>3.95</v>
      </c>
      <c r="BH29">
        <v>5.62</v>
      </c>
      <c r="BI29">
        <v>4.62</v>
      </c>
      <c r="BJ29">
        <v>3.01</v>
      </c>
      <c r="BK29">
        <v>4.47</v>
      </c>
      <c r="BL29">
        <v>1.97</v>
      </c>
      <c r="BM29">
        <v>1.54</v>
      </c>
      <c r="BN29">
        <v>0.51</v>
      </c>
      <c r="BO29">
        <v>14.59</v>
      </c>
      <c r="BP29">
        <v>0</v>
      </c>
      <c r="BQ29">
        <v>4.3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78.119999999999976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136.23088100000001</v>
      </c>
      <c r="L30">
        <v>497.022335</v>
      </c>
      <c r="M30">
        <v>85.052000000000007</v>
      </c>
      <c r="N30">
        <v>114.167812</v>
      </c>
      <c r="O30">
        <v>119.52282700000001</v>
      </c>
      <c r="P30">
        <v>132.65212500000001</v>
      </c>
      <c r="Q30">
        <v>20.417891999999998</v>
      </c>
      <c r="R30">
        <v>40.964908999999999</v>
      </c>
      <c r="S30">
        <v>25.412763999999999</v>
      </c>
      <c r="T30">
        <v>0</v>
      </c>
      <c r="U30">
        <v>337.28433799999999</v>
      </c>
      <c r="V30">
        <v>19.687605000000001</v>
      </c>
      <c r="W30">
        <v>31.626875999999999</v>
      </c>
      <c r="X30">
        <v>140.39465999999999</v>
      </c>
      <c r="Y30">
        <v>0</v>
      </c>
      <c r="Z30">
        <v>12.668495</v>
      </c>
      <c r="AA30">
        <v>27.157412999999998</v>
      </c>
      <c r="AB30">
        <v>38.186531000000002</v>
      </c>
      <c r="AC30">
        <v>28.089203999999999</v>
      </c>
      <c r="AD30">
        <v>35.365878000000002</v>
      </c>
      <c r="AE30">
        <v>31.853621</v>
      </c>
      <c r="AF30">
        <v>8.5767209999999992</v>
      </c>
      <c r="AG30">
        <v>37.779325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15.305533</v>
      </c>
      <c r="AN30">
        <v>0.66560900000000001</v>
      </c>
      <c r="AO30">
        <v>27.562646999999998</v>
      </c>
      <c r="AP30">
        <v>11.142778</v>
      </c>
      <c r="AQ30">
        <v>32.880330000000001</v>
      </c>
      <c r="AR30">
        <v>47.482211999999997</v>
      </c>
      <c r="AS30">
        <v>31.463286</v>
      </c>
      <c r="AT30">
        <v>7.247204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78.119999999999976</v>
      </c>
      <c r="BA30">
        <f t="shared" si="1"/>
        <v>2493.5500560000005</v>
      </c>
      <c r="BD30">
        <v>23.27</v>
      </c>
      <c r="BE30">
        <v>7.37</v>
      </c>
      <c r="BF30">
        <v>0.38</v>
      </c>
      <c r="BG30">
        <v>3.95</v>
      </c>
      <c r="BH30">
        <v>5.62</v>
      </c>
      <c r="BI30">
        <v>4.62</v>
      </c>
      <c r="BJ30">
        <v>3.01</v>
      </c>
      <c r="BK30">
        <v>4.47</v>
      </c>
      <c r="BL30">
        <v>1.97</v>
      </c>
      <c r="BM30">
        <v>1.54</v>
      </c>
      <c r="BN30">
        <v>0.51</v>
      </c>
      <c r="BO30">
        <v>14.59</v>
      </c>
      <c r="BP30">
        <v>0</v>
      </c>
      <c r="BQ30">
        <v>4.3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78.119999999999976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136.23088100000001</v>
      </c>
      <c r="L31">
        <v>381.04233499999998</v>
      </c>
      <c r="M31">
        <v>85.052000000000007</v>
      </c>
      <c r="N31">
        <v>114.167812</v>
      </c>
      <c r="O31">
        <v>119.52282700000001</v>
      </c>
      <c r="P31">
        <v>132.65212500000001</v>
      </c>
      <c r="Q31">
        <v>20.417891999999998</v>
      </c>
      <c r="R31">
        <v>40.964908999999999</v>
      </c>
      <c r="S31">
        <v>25.412763999999999</v>
      </c>
      <c r="T31">
        <v>0</v>
      </c>
      <c r="U31">
        <v>337.28433799999999</v>
      </c>
      <c r="V31">
        <v>19.687605000000001</v>
      </c>
      <c r="W31">
        <v>31.626875999999999</v>
      </c>
      <c r="X31">
        <v>140.39465999999999</v>
      </c>
      <c r="Y31">
        <v>0</v>
      </c>
      <c r="Z31">
        <v>12.668495</v>
      </c>
      <c r="AA31">
        <v>27.157412999999998</v>
      </c>
      <c r="AB31">
        <v>38.186531000000002</v>
      </c>
      <c r="AC31">
        <v>28.089203999999999</v>
      </c>
      <c r="AD31">
        <v>35.365878000000002</v>
      </c>
      <c r="AE31">
        <v>31.853621</v>
      </c>
      <c r="AF31">
        <v>8.5767209999999992</v>
      </c>
      <c r="AG31">
        <v>37.779325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15.305533</v>
      </c>
      <c r="AN31">
        <v>0.66560900000000001</v>
      </c>
      <c r="AO31">
        <v>27.562646999999998</v>
      </c>
      <c r="AP31">
        <v>11.142778</v>
      </c>
      <c r="AQ31">
        <v>32.880330000000001</v>
      </c>
      <c r="AR31">
        <v>47.482211999999997</v>
      </c>
      <c r="AS31">
        <v>30.828821000000001</v>
      </c>
      <c r="AT31">
        <v>7.247204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78.019999999999982</v>
      </c>
      <c r="BA31">
        <f t="shared" si="1"/>
        <v>2376.835591</v>
      </c>
      <c r="BD31">
        <v>23.27</v>
      </c>
      <c r="BE31">
        <v>7.37</v>
      </c>
      <c r="BF31">
        <v>0.38</v>
      </c>
      <c r="BG31">
        <v>3.95</v>
      </c>
      <c r="BH31">
        <v>5.62</v>
      </c>
      <c r="BI31">
        <v>4.62</v>
      </c>
      <c r="BJ31">
        <v>3.01</v>
      </c>
      <c r="BK31">
        <v>4.41</v>
      </c>
      <c r="BL31">
        <v>1.93</v>
      </c>
      <c r="BM31">
        <v>1.54</v>
      </c>
      <c r="BN31">
        <v>0.51</v>
      </c>
      <c r="BO31">
        <v>14.59</v>
      </c>
      <c r="BP31">
        <v>0</v>
      </c>
      <c r="BQ31">
        <v>4.3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78.019999999999982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136.23088100000001</v>
      </c>
      <c r="L32">
        <v>381.04233499999998</v>
      </c>
      <c r="M32">
        <v>85.052000000000007</v>
      </c>
      <c r="N32">
        <v>114.167812</v>
      </c>
      <c r="O32">
        <v>119.52282700000001</v>
      </c>
      <c r="P32">
        <v>132.65212500000001</v>
      </c>
      <c r="Q32">
        <v>20.417891999999998</v>
      </c>
      <c r="R32">
        <v>40.964908999999999</v>
      </c>
      <c r="S32">
        <v>25.412763999999999</v>
      </c>
      <c r="T32">
        <v>0</v>
      </c>
      <c r="U32">
        <v>337.28433799999999</v>
      </c>
      <c r="V32">
        <v>19.687605000000001</v>
      </c>
      <c r="W32">
        <v>31.626875999999999</v>
      </c>
      <c r="X32">
        <v>140.39465999999999</v>
      </c>
      <c r="Y32">
        <v>0</v>
      </c>
      <c r="Z32">
        <v>12.668495</v>
      </c>
      <c r="AA32">
        <v>27.157412999999998</v>
      </c>
      <c r="AB32">
        <v>38.186531000000002</v>
      </c>
      <c r="AC32">
        <v>28.089203999999999</v>
      </c>
      <c r="AD32">
        <v>35.365878000000002</v>
      </c>
      <c r="AE32">
        <v>31.853621</v>
      </c>
      <c r="AF32">
        <v>8.5767209999999992</v>
      </c>
      <c r="AG32">
        <v>37.779325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15.305533</v>
      </c>
      <c r="AN32">
        <v>0.66560900000000001</v>
      </c>
      <c r="AO32">
        <v>27.562646999999998</v>
      </c>
      <c r="AP32">
        <v>11.142778</v>
      </c>
      <c r="AQ32">
        <v>32.880330000000001</v>
      </c>
      <c r="AR32">
        <v>47.482211999999997</v>
      </c>
      <c r="AS32">
        <v>30.828821000000001</v>
      </c>
      <c r="AT32">
        <v>7.247204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78.019999999999982</v>
      </c>
      <c r="BA32">
        <f t="shared" si="1"/>
        <v>2376.835591</v>
      </c>
      <c r="BD32">
        <v>23.27</v>
      </c>
      <c r="BE32">
        <v>7.37</v>
      </c>
      <c r="BF32">
        <v>0.38</v>
      </c>
      <c r="BG32">
        <v>3.95</v>
      </c>
      <c r="BH32">
        <v>5.62</v>
      </c>
      <c r="BI32">
        <v>4.62</v>
      </c>
      <c r="BJ32">
        <v>3.01</v>
      </c>
      <c r="BK32">
        <v>4.41</v>
      </c>
      <c r="BL32">
        <v>1.93</v>
      </c>
      <c r="BM32">
        <v>1.54</v>
      </c>
      <c r="BN32">
        <v>0.51</v>
      </c>
      <c r="BO32">
        <v>14.59</v>
      </c>
      <c r="BP32">
        <v>0</v>
      </c>
      <c r="BQ32">
        <v>4.3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78.019999999999982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133.37700000000001</v>
      </c>
      <c r="L33">
        <v>381.04233499999998</v>
      </c>
      <c r="M33">
        <v>85.052000000000007</v>
      </c>
      <c r="N33">
        <v>114.167812</v>
      </c>
      <c r="O33">
        <v>119.52282700000001</v>
      </c>
      <c r="P33">
        <v>132.65212500000001</v>
      </c>
      <c r="Q33">
        <v>9.6172950000000004</v>
      </c>
      <c r="R33">
        <v>20.715519</v>
      </c>
      <c r="S33">
        <v>12.634168000000001</v>
      </c>
      <c r="T33">
        <v>0</v>
      </c>
      <c r="U33">
        <v>337.28433799999999</v>
      </c>
      <c r="V33">
        <v>10.888009</v>
      </c>
      <c r="W33">
        <v>22.544675999999999</v>
      </c>
      <c r="X33">
        <v>140.39465999999999</v>
      </c>
      <c r="Y33">
        <v>0</v>
      </c>
      <c r="Z33">
        <v>12.668495</v>
      </c>
      <c r="AA33">
        <v>27.157412999999998</v>
      </c>
      <c r="AB33">
        <v>38.186531000000002</v>
      </c>
      <c r="AC33">
        <v>28.089203999999999</v>
      </c>
      <c r="AD33">
        <v>35.365878000000002</v>
      </c>
      <c r="AE33">
        <v>31.853621</v>
      </c>
      <c r="AF33">
        <v>8.5767209999999992</v>
      </c>
      <c r="AG33">
        <v>37.779325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15.305533</v>
      </c>
      <c r="AN33">
        <v>0.66560900000000001</v>
      </c>
      <c r="AO33">
        <v>27.562646999999998</v>
      </c>
      <c r="AP33">
        <v>5.5713889999999999</v>
      </c>
      <c r="AQ33">
        <v>32.880330000000001</v>
      </c>
      <c r="AR33">
        <v>47.482211999999997</v>
      </c>
      <c r="AS33">
        <v>30.828821000000001</v>
      </c>
      <c r="AT33">
        <v>7.247204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78.019999999999982</v>
      </c>
      <c r="BA33">
        <f t="shared" si="1"/>
        <v>2306.6999420000002</v>
      </c>
      <c r="BD33">
        <v>23.27</v>
      </c>
      <c r="BE33">
        <v>7.37</v>
      </c>
      <c r="BF33">
        <v>0.38</v>
      </c>
      <c r="BG33">
        <v>3.95</v>
      </c>
      <c r="BH33">
        <v>5.62</v>
      </c>
      <c r="BI33">
        <v>4.62</v>
      </c>
      <c r="BJ33">
        <v>3.01</v>
      </c>
      <c r="BK33">
        <v>4.41</v>
      </c>
      <c r="BL33">
        <v>1.93</v>
      </c>
      <c r="BM33">
        <v>1.54</v>
      </c>
      <c r="BN33">
        <v>0.51</v>
      </c>
      <c r="BO33">
        <v>14.59</v>
      </c>
      <c r="BP33">
        <v>0</v>
      </c>
      <c r="BQ33">
        <v>4.3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78.019999999999982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114.33631099999999</v>
      </c>
      <c r="L34">
        <v>355.02149400000002</v>
      </c>
      <c r="M34">
        <v>85.052000000000007</v>
      </c>
      <c r="N34">
        <v>114.167812</v>
      </c>
      <c r="O34">
        <v>119.52282700000001</v>
      </c>
      <c r="P34">
        <v>132.65212500000001</v>
      </c>
      <c r="Q34">
        <v>9.6172950000000004</v>
      </c>
      <c r="R34">
        <v>20.715519</v>
      </c>
      <c r="S34">
        <v>12.634168000000001</v>
      </c>
      <c r="T34">
        <v>0</v>
      </c>
      <c r="U34">
        <v>337.28433799999999</v>
      </c>
      <c r="V34">
        <v>5.0890089999999999</v>
      </c>
      <c r="W34">
        <v>14.812676</v>
      </c>
      <c r="X34">
        <v>113.33266</v>
      </c>
      <c r="Y34">
        <v>0</v>
      </c>
      <c r="Z34">
        <v>12.668495</v>
      </c>
      <c r="AA34">
        <v>27.157412999999998</v>
      </c>
      <c r="AB34">
        <v>38.186531000000002</v>
      </c>
      <c r="AC34">
        <v>28.089203999999999</v>
      </c>
      <c r="AD34">
        <v>35.365878000000002</v>
      </c>
      <c r="AE34">
        <v>31.853621</v>
      </c>
      <c r="AF34">
        <v>8.5767209999999992</v>
      </c>
      <c r="AG34">
        <v>37.779325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15.305533</v>
      </c>
      <c r="AN34">
        <v>0.66560900000000001</v>
      </c>
      <c r="AO34">
        <v>27.562646999999998</v>
      </c>
      <c r="AP34">
        <v>5.5713889999999999</v>
      </c>
      <c r="AQ34">
        <v>11.142778</v>
      </c>
      <c r="AR34">
        <v>47.482211999999997</v>
      </c>
      <c r="AS34">
        <v>30.828821000000001</v>
      </c>
      <c r="AT34">
        <v>7.247204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78.019999999999982</v>
      </c>
      <c r="BA34">
        <f t="shared" si="1"/>
        <v>2199.3078599999994</v>
      </c>
      <c r="BD34">
        <v>23.27</v>
      </c>
      <c r="BE34">
        <v>7.37</v>
      </c>
      <c r="BF34">
        <v>0.38</v>
      </c>
      <c r="BG34">
        <v>3.95</v>
      </c>
      <c r="BH34">
        <v>5.62</v>
      </c>
      <c r="BI34">
        <v>4.62</v>
      </c>
      <c r="BJ34">
        <v>3.01</v>
      </c>
      <c r="BK34">
        <v>4.41</v>
      </c>
      <c r="BL34">
        <v>1.93</v>
      </c>
      <c r="BM34">
        <v>1.54</v>
      </c>
      <c r="BN34">
        <v>0.51</v>
      </c>
      <c r="BO34">
        <v>14.59</v>
      </c>
      <c r="BP34">
        <v>0</v>
      </c>
      <c r="BQ34">
        <v>4.3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78.019999999999982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114.347995</v>
      </c>
      <c r="L35">
        <v>355.02149400000002</v>
      </c>
      <c r="M35">
        <v>86.018500000000003</v>
      </c>
      <c r="N35">
        <v>114.167812</v>
      </c>
      <c r="O35">
        <v>119.52282700000001</v>
      </c>
      <c r="P35">
        <v>132.65212500000001</v>
      </c>
      <c r="Q35">
        <v>14.618892000000001</v>
      </c>
      <c r="R35">
        <v>28.400409</v>
      </c>
      <c r="S35">
        <v>17.680764</v>
      </c>
      <c r="T35">
        <v>0</v>
      </c>
      <c r="U35">
        <v>337.28433799999999</v>
      </c>
      <c r="V35">
        <v>5.0890089999999999</v>
      </c>
      <c r="W35">
        <v>14.812676</v>
      </c>
      <c r="X35">
        <v>65.209851999999998</v>
      </c>
      <c r="Y35">
        <v>0</v>
      </c>
      <c r="Z35">
        <v>12.668495</v>
      </c>
      <c r="AA35">
        <v>27.157412999999998</v>
      </c>
      <c r="AB35">
        <v>38.186531000000002</v>
      </c>
      <c r="AC35">
        <v>28.089203999999999</v>
      </c>
      <c r="AD35">
        <v>35.365878000000002</v>
      </c>
      <c r="AE35">
        <v>31.853621</v>
      </c>
      <c r="AF35">
        <v>8.5767209999999992</v>
      </c>
      <c r="AG35">
        <v>37.779325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15.305533</v>
      </c>
      <c r="AN35">
        <v>0.66560900000000001</v>
      </c>
      <c r="AO35">
        <v>26.710194000000001</v>
      </c>
      <c r="AP35">
        <v>5.5713889999999999</v>
      </c>
      <c r="AQ35">
        <v>10.96011</v>
      </c>
      <c r="AR35">
        <v>47.482211999999997</v>
      </c>
      <c r="AS35">
        <v>30.828821000000001</v>
      </c>
      <c r="AT35">
        <v>7.247204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78.019999999999982</v>
      </c>
      <c r="BA35">
        <f t="shared" si="1"/>
        <v>2168.8611979999991</v>
      </c>
      <c r="BD35">
        <v>23.27</v>
      </c>
      <c r="BE35">
        <v>7.37</v>
      </c>
      <c r="BF35">
        <v>0.38</v>
      </c>
      <c r="BG35">
        <v>3.95</v>
      </c>
      <c r="BH35">
        <v>5.62</v>
      </c>
      <c r="BI35">
        <v>4.62</v>
      </c>
      <c r="BJ35">
        <v>3.01</v>
      </c>
      <c r="BK35">
        <v>4.41</v>
      </c>
      <c r="BL35">
        <v>1.93</v>
      </c>
      <c r="BM35">
        <v>1.54</v>
      </c>
      <c r="BN35">
        <v>0.51</v>
      </c>
      <c r="BO35">
        <v>14.59</v>
      </c>
      <c r="BP35">
        <v>0</v>
      </c>
      <c r="BQ35">
        <v>4.3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78.019999999999982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114.33631099999999</v>
      </c>
      <c r="L36">
        <v>355.02149400000002</v>
      </c>
      <c r="M36">
        <v>86.018500000000003</v>
      </c>
      <c r="N36">
        <v>114.167812</v>
      </c>
      <c r="O36">
        <v>119.52282700000001</v>
      </c>
      <c r="P36">
        <v>132.65212500000001</v>
      </c>
      <c r="Q36">
        <v>14.618892000000001</v>
      </c>
      <c r="R36">
        <v>28.400409</v>
      </c>
      <c r="S36">
        <v>17.680764</v>
      </c>
      <c r="T36">
        <v>0</v>
      </c>
      <c r="U36">
        <v>337.28433799999999</v>
      </c>
      <c r="V36">
        <v>5.0890089999999999</v>
      </c>
      <c r="W36">
        <v>14.812676</v>
      </c>
      <c r="X36">
        <v>65.209851999999998</v>
      </c>
      <c r="Y36">
        <v>0</v>
      </c>
      <c r="Z36">
        <v>12.668495</v>
      </c>
      <c r="AA36">
        <v>27.157412999999998</v>
      </c>
      <c r="AB36">
        <v>38.186531000000002</v>
      </c>
      <c r="AC36">
        <v>28.089203999999999</v>
      </c>
      <c r="AD36">
        <v>35.365878000000002</v>
      </c>
      <c r="AE36">
        <v>31.853621</v>
      </c>
      <c r="AF36">
        <v>8.5767209999999992</v>
      </c>
      <c r="AG36">
        <v>37.779325</v>
      </c>
      <c r="AH36">
        <v>147.816993</v>
      </c>
      <c r="AI36">
        <v>14.764253999999999</v>
      </c>
      <c r="AJ36">
        <v>0</v>
      </c>
      <c r="AK36">
        <v>49.059539999999998</v>
      </c>
      <c r="AL36">
        <v>76.705886000000007</v>
      </c>
      <c r="AM36">
        <v>15.305533</v>
      </c>
      <c r="AN36">
        <v>0.66560900000000001</v>
      </c>
      <c r="AO36">
        <v>26.710194000000001</v>
      </c>
      <c r="AP36">
        <v>5.5713889999999999</v>
      </c>
      <c r="AQ36">
        <v>10.96011</v>
      </c>
      <c r="AR36">
        <v>47.482211999999997</v>
      </c>
      <c r="AS36">
        <v>30.828821000000001</v>
      </c>
      <c r="AT36">
        <v>7.247204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78.019999999999982</v>
      </c>
      <c r="BA36">
        <f t="shared" si="1"/>
        <v>2135.6299419999991</v>
      </c>
      <c r="BD36">
        <v>23.27</v>
      </c>
      <c r="BE36">
        <v>7.37</v>
      </c>
      <c r="BF36">
        <v>0.38</v>
      </c>
      <c r="BG36">
        <v>3.95</v>
      </c>
      <c r="BH36">
        <v>5.62</v>
      </c>
      <c r="BI36">
        <v>4.62</v>
      </c>
      <c r="BJ36">
        <v>3.01</v>
      </c>
      <c r="BK36">
        <v>4.41</v>
      </c>
      <c r="BL36">
        <v>1.93</v>
      </c>
      <c r="BM36">
        <v>1.54</v>
      </c>
      <c r="BN36">
        <v>0.51</v>
      </c>
      <c r="BO36">
        <v>14.59</v>
      </c>
      <c r="BP36">
        <v>0</v>
      </c>
      <c r="BQ36">
        <v>4.3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78.019999999999982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114.347995</v>
      </c>
      <c r="L37">
        <v>355.02149400000002</v>
      </c>
      <c r="M37">
        <v>86.018500000000003</v>
      </c>
      <c r="N37">
        <v>114.167812</v>
      </c>
      <c r="O37">
        <v>119.52282700000001</v>
      </c>
      <c r="P37">
        <v>132.65212500000001</v>
      </c>
      <c r="Q37">
        <v>11.466530000000001</v>
      </c>
      <c r="R37">
        <v>22.826506999999999</v>
      </c>
      <c r="S37">
        <v>14.101718</v>
      </c>
      <c r="T37">
        <v>0</v>
      </c>
      <c r="U37">
        <v>337.28433799999999</v>
      </c>
      <c r="V37">
        <v>8.7995959999999993</v>
      </c>
      <c r="W37">
        <v>20.939126000000002</v>
      </c>
      <c r="X37">
        <v>96.447807999999995</v>
      </c>
      <c r="Y37">
        <v>0</v>
      </c>
      <c r="Z37">
        <v>12.668495</v>
      </c>
      <c r="AA37">
        <v>27.157412999999998</v>
      </c>
      <c r="AB37">
        <v>38.186531000000002</v>
      </c>
      <c r="AC37">
        <v>28.089203999999999</v>
      </c>
      <c r="AD37">
        <v>35.365878000000002</v>
      </c>
      <c r="AE37">
        <v>31.853621</v>
      </c>
      <c r="AF37">
        <v>8.5767209999999992</v>
      </c>
      <c r="AG37">
        <v>37.779325</v>
      </c>
      <c r="AH37">
        <v>147.816993</v>
      </c>
      <c r="AI37">
        <v>14.764253999999999</v>
      </c>
      <c r="AJ37">
        <v>0</v>
      </c>
      <c r="AK37">
        <v>49.059539999999998</v>
      </c>
      <c r="AL37">
        <v>76.705886000000007</v>
      </c>
      <c r="AM37">
        <v>15.305533</v>
      </c>
      <c r="AN37">
        <v>0.66560900000000001</v>
      </c>
      <c r="AO37">
        <v>26.710194000000001</v>
      </c>
      <c r="AP37">
        <v>11.142778</v>
      </c>
      <c r="AQ37">
        <v>0</v>
      </c>
      <c r="AR37">
        <v>47.482211999999997</v>
      </c>
      <c r="AS37">
        <v>30.828821000000001</v>
      </c>
      <c r="AT37">
        <v>7.247204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78.269999999999982</v>
      </c>
      <c r="BA37">
        <f t="shared" si="1"/>
        <v>2159.2725879999989</v>
      </c>
      <c r="BD37">
        <v>23.27</v>
      </c>
      <c r="BE37">
        <v>7.37</v>
      </c>
      <c r="BF37">
        <v>0.38</v>
      </c>
      <c r="BG37">
        <v>3.95</v>
      </c>
      <c r="BH37">
        <v>5.62</v>
      </c>
      <c r="BI37">
        <v>4.62</v>
      </c>
      <c r="BJ37">
        <v>3.01</v>
      </c>
      <c r="BK37">
        <v>4.41</v>
      </c>
      <c r="BL37">
        <v>1.93</v>
      </c>
      <c r="BM37">
        <v>1.54</v>
      </c>
      <c r="BN37">
        <v>0.51</v>
      </c>
      <c r="BO37">
        <v>14.84</v>
      </c>
      <c r="BP37">
        <v>0</v>
      </c>
      <c r="BQ37">
        <v>4.3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78.269999999999982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114.33631099999999</v>
      </c>
      <c r="L38">
        <v>355.02149400000002</v>
      </c>
      <c r="M38">
        <v>86.018500000000003</v>
      </c>
      <c r="N38">
        <v>114.167812</v>
      </c>
      <c r="O38">
        <v>119.52282700000001</v>
      </c>
      <c r="P38">
        <v>132.65212500000001</v>
      </c>
      <c r="Q38">
        <v>11.551548</v>
      </c>
      <c r="R38">
        <v>22.826506999999999</v>
      </c>
      <c r="S38">
        <v>14.101718</v>
      </c>
      <c r="T38">
        <v>0</v>
      </c>
      <c r="U38">
        <v>337.28433799999999</v>
      </c>
      <c r="V38">
        <v>8.7995959999999993</v>
      </c>
      <c r="W38">
        <v>20.939126000000002</v>
      </c>
      <c r="X38">
        <v>96.447807999999995</v>
      </c>
      <c r="Y38">
        <v>0</v>
      </c>
      <c r="Z38">
        <v>12.668495</v>
      </c>
      <c r="AA38">
        <v>27.157412999999998</v>
      </c>
      <c r="AB38">
        <v>38.186531000000002</v>
      </c>
      <c r="AC38">
        <v>28.089203999999999</v>
      </c>
      <c r="AD38">
        <v>35.365878000000002</v>
      </c>
      <c r="AE38">
        <v>31.853621</v>
      </c>
      <c r="AF38">
        <v>8.5767209999999992</v>
      </c>
      <c r="AG38">
        <v>37.779325</v>
      </c>
      <c r="AH38">
        <v>147.816993</v>
      </c>
      <c r="AI38">
        <v>14.764253999999999</v>
      </c>
      <c r="AJ38">
        <v>0</v>
      </c>
      <c r="AK38">
        <v>49.059539999999998</v>
      </c>
      <c r="AL38">
        <v>76.705886000000007</v>
      </c>
      <c r="AM38">
        <v>15.305533</v>
      </c>
      <c r="AN38">
        <v>0.66560900000000001</v>
      </c>
      <c r="AO38">
        <v>26.710194000000001</v>
      </c>
      <c r="AP38">
        <v>11.142778</v>
      </c>
      <c r="AQ38">
        <v>0</v>
      </c>
      <c r="AR38">
        <v>47.482211999999997</v>
      </c>
      <c r="AS38">
        <v>30.828821000000001</v>
      </c>
      <c r="AT38">
        <v>7.247204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78.269999999999982</v>
      </c>
      <c r="BA38">
        <f t="shared" si="1"/>
        <v>2159.3459219999991</v>
      </c>
      <c r="BD38">
        <v>23.27</v>
      </c>
      <c r="BE38">
        <v>7.37</v>
      </c>
      <c r="BF38">
        <v>0.38</v>
      </c>
      <c r="BG38">
        <v>3.95</v>
      </c>
      <c r="BH38">
        <v>5.62</v>
      </c>
      <c r="BI38">
        <v>4.62</v>
      </c>
      <c r="BJ38">
        <v>3.01</v>
      </c>
      <c r="BK38">
        <v>4.41</v>
      </c>
      <c r="BL38">
        <v>1.93</v>
      </c>
      <c r="BM38">
        <v>1.54</v>
      </c>
      <c r="BN38">
        <v>0.51</v>
      </c>
      <c r="BO38">
        <v>14.84</v>
      </c>
      <c r="BP38">
        <v>0</v>
      </c>
      <c r="BQ38">
        <v>4.3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78.269999999999982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114.347995</v>
      </c>
      <c r="L39">
        <v>355.02149400000002</v>
      </c>
      <c r="M39">
        <v>86.018500000000003</v>
      </c>
      <c r="N39">
        <v>114.167812</v>
      </c>
      <c r="O39">
        <v>119.52282700000001</v>
      </c>
      <c r="P39">
        <v>132.65212500000001</v>
      </c>
      <c r="Q39">
        <v>11.551548</v>
      </c>
      <c r="R39">
        <v>22.826506999999999</v>
      </c>
      <c r="S39">
        <v>14.101718</v>
      </c>
      <c r="T39">
        <v>0</v>
      </c>
      <c r="U39">
        <v>337.28433799999999</v>
      </c>
      <c r="V39">
        <v>8.7995959999999993</v>
      </c>
      <c r="W39">
        <v>20.939126000000002</v>
      </c>
      <c r="X39">
        <v>96.447807999999995</v>
      </c>
      <c r="Y39">
        <v>0</v>
      </c>
      <c r="Z39">
        <v>12.668495</v>
      </c>
      <c r="AA39">
        <v>27.157412999999998</v>
      </c>
      <c r="AB39">
        <v>38.186531000000002</v>
      </c>
      <c r="AC39">
        <v>28.089203999999999</v>
      </c>
      <c r="AD39">
        <v>35.365878000000002</v>
      </c>
      <c r="AE39">
        <v>31.853621</v>
      </c>
      <c r="AF39">
        <v>8.5767209999999992</v>
      </c>
      <c r="AG39">
        <v>37.779325</v>
      </c>
      <c r="AH39">
        <v>147.816993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15.305533</v>
      </c>
      <c r="AN39">
        <v>0.66560900000000001</v>
      </c>
      <c r="AO39">
        <v>26.710194000000001</v>
      </c>
      <c r="AP39">
        <v>11.142778</v>
      </c>
      <c r="AQ39">
        <v>0</v>
      </c>
      <c r="AR39">
        <v>47.482211999999997</v>
      </c>
      <c r="AS39">
        <v>30.828821000000001</v>
      </c>
      <c r="AT39">
        <v>7.247204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78.519999999999982</v>
      </c>
      <c r="BA39">
        <f t="shared" si="1"/>
        <v>2159.6076059999991</v>
      </c>
      <c r="BD39">
        <v>23.27</v>
      </c>
      <c r="BE39">
        <v>7.37</v>
      </c>
      <c r="BF39">
        <v>0.38</v>
      </c>
      <c r="BG39">
        <v>3.95</v>
      </c>
      <c r="BH39">
        <v>5.62</v>
      </c>
      <c r="BI39">
        <v>4.62</v>
      </c>
      <c r="BJ39">
        <v>3.01</v>
      </c>
      <c r="BK39">
        <v>4.41</v>
      </c>
      <c r="BL39">
        <v>1.93</v>
      </c>
      <c r="BM39">
        <v>1.54</v>
      </c>
      <c r="BN39">
        <v>0.51</v>
      </c>
      <c r="BO39">
        <v>15.09</v>
      </c>
      <c r="BP39">
        <v>0</v>
      </c>
      <c r="BQ39">
        <v>4.3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78.519999999999982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114.33631099999999</v>
      </c>
      <c r="L40">
        <v>355.02149400000002</v>
      </c>
      <c r="M40">
        <v>86.018500000000003</v>
      </c>
      <c r="N40">
        <v>114.167812</v>
      </c>
      <c r="O40">
        <v>119.52282700000001</v>
      </c>
      <c r="P40">
        <v>132.65212500000001</v>
      </c>
      <c r="Q40">
        <v>11.551548</v>
      </c>
      <c r="R40">
        <v>22.826506999999999</v>
      </c>
      <c r="S40">
        <v>14.101718</v>
      </c>
      <c r="T40">
        <v>0</v>
      </c>
      <c r="U40">
        <v>337.28433799999999</v>
      </c>
      <c r="V40">
        <v>8.7995959999999993</v>
      </c>
      <c r="W40">
        <v>20.939126000000002</v>
      </c>
      <c r="X40">
        <v>96.447807999999995</v>
      </c>
      <c r="Y40">
        <v>0</v>
      </c>
      <c r="Z40">
        <v>12.668495</v>
      </c>
      <c r="AA40">
        <v>27.157412999999998</v>
      </c>
      <c r="AB40">
        <v>38.186531000000002</v>
      </c>
      <c r="AC40">
        <v>28.089203999999999</v>
      </c>
      <c r="AD40">
        <v>35.365878000000002</v>
      </c>
      <c r="AE40">
        <v>31.853621</v>
      </c>
      <c r="AF40">
        <v>8.5767209999999992</v>
      </c>
      <c r="AG40">
        <v>37.779325</v>
      </c>
      <c r="AH40">
        <v>147.816993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15.305533</v>
      </c>
      <c r="AN40">
        <v>0.66560900000000001</v>
      </c>
      <c r="AO40">
        <v>26.710194000000001</v>
      </c>
      <c r="AP40">
        <v>11.142778</v>
      </c>
      <c r="AQ40">
        <v>0</v>
      </c>
      <c r="AR40">
        <v>47.482211999999997</v>
      </c>
      <c r="AS40">
        <v>30.828821000000001</v>
      </c>
      <c r="AT40">
        <v>7.247204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78.519999999999982</v>
      </c>
      <c r="BA40">
        <f t="shared" si="1"/>
        <v>2159.5959219999991</v>
      </c>
      <c r="BD40">
        <v>23.27</v>
      </c>
      <c r="BE40">
        <v>7.37</v>
      </c>
      <c r="BF40">
        <v>0.38</v>
      </c>
      <c r="BG40">
        <v>3.95</v>
      </c>
      <c r="BH40">
        <v>5.62</v>
      </c>
      <c r="BI40">
        <v>4.62</v>
      </c>
      <c r="BJ40">
        <v>3.01</v>
      </c>
      <c r="BK40">
        <v>4.41</v>
      </c>
      <c r="BL40">
        <v>1.93</v>
      </c>
      <c r="BM40">
        <v>1.54</v>
      </c>
      <c r="BN40">
        <v>0.51</v>
      </c>
      <c r="BO40">
        <v>15.09</v>
      </c>
      <c r="BP40">
        <v>0</v>
      </c>
      <c r="BQ40">
        <v>4.3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78.519999999999982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114.34711900000001</v>
      </c>
      <c r="L41">
        <v>355.02149400000002</v>
      </c>
      <c r="M41">
        <v>86.018500000000003</v>
      </c>
      <c r="N41">
        <v>114.167812</v>
      </c>
      <c r="O41">
        <v>119.52282700000001</v>
      </c>
      <c r="P41">
        <v>133.01456200000001</v>
      </c>
      <c r="Q41">
        <v>11.551548</v>
      </c>
      <c r="R41">
        <v>22.826506999999999</v>
      </c>
      <c r="S41">
        <v>14.101718</v>
      </c>
      <c r="T41">
        <v>0</v>
      </c>
      <c r="U41">
        <v>337.28433799999999</v>
      </c>
      <c r="V41">
        <v>8.7995959999999993</v>
      </c>
      <c r="W41">
        <v>20.939126000000002</v>
      </c>
      <c r="X41">
        <v>96.447807999999995</v>
      </c>
      <c r="Y41">
        <v>0</v>
      </c>
      <c r="Z41">
        <v>12.668495</v>
      </c>
      <c r="AA41">
        <v>27.157412999999998</v>
      </c>
      <c r="AB41">
        <v>38.186531000000002</v>
      </c>
      <c r="AC41">
        <v>28.089203999999999</v>
      </c>
      <c r="AD41">
        <v>35.365878000000002</v>
      </c>
      <c r="AE41">
        <v>31.853621</v>
      </c>
      <c r="AF41">
        <v>8.5767209999999992</v>
      </c>
      <c r="AG41">
        <v>37.779325</v>
      </c>
      <c r="AH41">
        <v>147.816993</v>
      </c>
      <c r="AI41">
        <v>14.764253999999999</v>
      </c>
      <c r="AJ41">
        <v>0</v>
      </c>
      <c r="AK41">
        <v>49.059539999999998</v>
      </c>
      <c r="AL41">
        <v>76.705886000000007</v>
      </c>
      <c r="AM41">
        <v>15.305533</v>
      </c>
      <c r="AN41">
        <v>0.66560900000000001</v>
      </c>
      <c r="AO41">
        <v>26.710194000000001</v>
      </c>
      <c r="AP41">
        <v>11.142778</v>
      </c>
      <c r="AQ41">
        <v>0</v>
      </c>
      <c r="AR41">
        <v>47.482211999999997</v>
      </c>
      <c r="AS41">
        <v>30.828821000000001</v>
      </c>
      <c r="AT41">
        <v>7.247204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78.519999999999982</v>
      </c>
      <c r="BA41">
        <f t="shared" si="1"/>
        <v>2159.9691669999988</v>
      </c>
      <c r="BD41">
        <v>23.27</v>
      </c>
      <c r="BE41">
        <v>7.37</v>
      </c>
      <c r="BF41">
        <v>0.38</v>
      </c>
      <c r="BG41">
        <v>3.95</v>
      </c>
      <c r="BH41">
        <v>5.62</v>
      </c>
      <c r="BI41">
        <v>4.62</v>
      </c>
      <c r="BJ41">
        <v>3.01</v>
      </c>
      <c r="BK41">
        <v>4.41</v>
      </c>
      <c r="BL41">
        <v>1.93</v>
      </c>
      <c r="BM41">
        <v>1.54</v>
      </c>
      <c r="BN41">
        <v>0.51</v>
      </c>
      <c r="BO41">
        <v>15.09</v>
      </c>
      <c r="BP41">
        <v>0</v>
      </c>
      <c r="BQ41">
        <v>4.3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78.519999999999982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114.335435</v>
      </c>
      <c r="L42">
        <v>355.02149400000002</v>
      </c>
      <c r="M42">
        <v>86.018500000000003</v>
      </c>
      <c r="N42">
        <v>114.167812</v>
      </c>
      <c r="O42">
        <v>119.52282700000001</v>
      </c>
      <c r="P42">
        <v>133.01456200000001</v>
      </c>
      <c r="Q42">
        <v>11.551548</v>
      </c>
      <c r="R42">
        <v>22.826506999999999</v>
      </c>
      <c r="S42">
        <v>14.101718</v>
      </c>
      <c r="T42">
        <v>0</v>
      </c>
      <c r="U42">
        <v>337.28433799999999</v>
      </c>
      <c r="V42">
        <v>8.7995959999999993</v>
      </c>
      <c r="W42">
        <v>20.939126000000002</v>
      </c>
      <c r="X42">
        <v>96.447807999999995</v>
      </c>
      <c r="Y42">
        <v>0</v>
      </c>
      <c r="Z42">
        <v>12.668495</v>
      </c>
      <c r="AA42">
        <v>27.157412999999998</v>
      </c>
      <c r="AB42">
        <v>38.186531000000002</v>
      </c>
      <c r="AC42">
        <v>28.089203999999999</v>
      </c>
      <c r="AD42">
        <v>35.365878000000002</v>
      </c>
      <c r="AE42">
        <v>31.853621</v>
      </c>
      <c r="AF42">
        <v>8.5767209999999992</v>
      </c>
      <c r="AG42">
        <v>37.779325</v>
      </c>
      <c r="AH42">
        <v>147.816993</v>
      </c>
      <c r="AI42">
        <v>14.764253999999999</v>
      </c>
      <c r="AJ42">
        <v>0</v>
      </c>
      <c r="AK42">
        <v>49.059539999999998</v>
      </c>
      <c r="AL42">
        <v>76.705886000000007</v>
      </c>
      <c r="AM42">
        <v>15.305533</v>
      </c>
      <c r="AN42">
        <v>0.66560900000000001</v>
      </c>
      <c r="AO42">
        <v>26.710194000000001</v>
      </c>
      <c r="AP42">
        <v>11.142778</v>
      </c>
      <c r="AQ42">
        <v>0</v>
      </c>
      <c r="AR42">
        <v>47.482211999999997</v>
      </c>
      <c r="AS42">
        <v>30.828821000000001</v>
      </c>
      <c r="AT42">
        <v>7.247204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78.619999999999976</v>
      </c>
      <c r="BA42">
        <f t="shared" si="1"/>
        <v>2160.0574829999991</v>
      </c>
      <c r="BD42">
        <v>23.27</v>
      </c>
      <c r="BE42">
        <v>7.37</v>
      </c>
      <c r="BF42">
        <v>0.38</v>
      </c>
      <c r="BG42">
        <v>3.95</v>
      </c>
      <c r="BH42">
        <v>5.62</v>
      </c>
      <c r="BI42">
        <v>4.62</v>
      </c>
      <c r="BJ42">
        <v>3.01</v>
      </c>
      <c r="BK42">
        <v>4.47</v>
      </c>
      <c r="BL42">
        <v>1.97</v>
      </c>
      <c r="BM42">
        <v>1.54</v>
      </c>
      <c r="BN42">
        <v>0.51</v>
      </c>
      <c r="BO42">
        <v>15.09</v>
      </c>
      <c r="BP42">
        <v>0</v>
      </c>
      <c r="BQ42">
        <v>4.3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78.619999999999976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114.34711900000001</v>
      </c>
      <c r="L43">
        <v>355.02149400000002</v>
      </c>
      <c r="M43">
        <v>86.018500000000003</v>
      </c>
      <c r="N43">
        <v>114.167812</v>
      </c>
      <c r="O43">
        <v>119.52282700000001</v>
      </c>
      <c r="P43">
        <v>133.37700000000001</v>
      </c>
      <c r="Q43">
        <v>11.551548</v>
      </c>
      <c r="R43">
        <v>22.826506999999999</v>
      </c>
      <c r="S43">
        <v>14.101718</v>
      </c>
      <c r="T43">
        <v>0</v>
      </c>
      <c r="U43">
        <v>337.28433799999999</v>
      </c>
      <c r="V43">
        <v>8.7995959999999993</v>
      </c>
      <c r="W43">
        <v>20.939126000000002</v>
      </c>
      <c r="X43">
        <v>96.447807999999995</v>
      </c>
      <c r="Y43">
        <v>0</v>
      </c>
      <c r="Z43">
        <v>12.668495</v>
      </c>
      <c r="AA43">
        <v>27.157412999999998</v>
      </c>
      <c r="AB43">
        <v>38.186531000000002</v>
      </c>
      <c r="AC43">
        <v>28.089203999999999</v>
      </c>
      <c r="AD43">
        <v>35.365878000000002</v>
      </c>
      <c r="AE43">
        <v>31.853621</v>
      </c>
      <c r="AF43">
        <v>6.1942979999999999</v>
      </c>
      <c r="AG43">
        <v>37.779325</v>
      </c>
      <c r="AH43">
        <v>147.816993</v>
      </c>
      <c r="AI43">
        <v>14.764253999999999</v>
      </c>
      <c r="AJ43">
        <v>0</v>
      </c>
      <c r="AK43">
        <v>49.059539999999998</v>
      </c>
      <c r="AL43">
        <v>76.705886000000007</v>
      </c>
      <c r="AM43">
        <v>15.305533</v>
      </c>
      <c r="AN43">
        <v>0.66560900000000001</v>
      </c>
      <c r="AO43">
        <v>28.415099999999999</v>
      </c>
      <c r="AP43">
        <v>11.142778</v>
      </c>
      <c r="AQ43">
        <v>0</v>
      </c>
      <c r="AR43">
        <v>47.482211999999997</v>
      </c>
      <c r="AS43">
        <v>30.828821000000001</v>
      </c>
      <c r="AT43">
        <v>7.247204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78.619999999999976</v>
      </c>
      <c r="BA43">
        <f t="shared" si="1"/>
        <v>2159.7540879999988</v>
      </c>
      <c r="BD43">
        <v>23.27</v>
      </c>
      <c r="BE43">
        <v>7.37</v>
      </c>
      <c r="BF43">
        <v>0.38</v>
      </c>
      <c r="BG43">
        <v>3.95</v>
      </c>
      <c r="BH43">
        <v>5.62</v>
      </c>
      <c r="BI43">
        <v>4.62</v>
      </c>
      <c r="BJ43">
        <v>3.01</v>
      </c>
      <c r="BK43">
        <v>4.47</v>
      </c>
      <c r="BL43">
        <v>1.97</v>
      </c>
      <c r="BM43">
        <v>1.54</v>
      </c>
      <c r="BN43">
        <v>0.51</v>
      </c>
      <c r="BO43">
        <v>15.09</v>
      </c>
      <c r="BP43">
        <v>0</v>
      </c>
      <c r="BQ43">
        <v>4.3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78.619999999999976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114.335435</v>
      </c>
      <c r="L44">
        <v>355.02149400000002</v>
      </c>
      <c r="M44">
        <v>86.018500000000003</v>
      </c>
      <c r="N44">
        <v>114.167812</v>
      </c>
      <c r="O44">
        <v>119.52282700000001</v>
      </c>
      <c r="P44">
        <v>133.37700000000001</v>
      </c>
      <c r="Q44">
        <v>11.551548</v>
      </c>
      <c r="R44">
        <v>22.826506999999999</v>
      </c>
      <c r="S44">
        <v>14.101718</v>
      </c>
      <c r="T44">
        <v>0</v>
      </c>
      <c r="U44">
        <v>337.28433799999999</v>
      </c>
      <c r="V44">
        <v>14.598596000000001</v>
      </c>
      <c r="W44">
        <v>28.907048</v>
      </c>
      <c r="X44">
        <v>123.50980800000001</v>
      </c>
      <c r="Y44">
        <v>0</v>
      </c>
      <c r="Z44">
        <v>12.668495</v>
      </c>
      <c r="AA44">
        <v>27.157412999999998</v>
      </c>
      <c r="AB44">
        <v>38.186531000000002</v>
      </c>
      <c r="AC44">
        <v>28.089203999999999</v>
      </c>
      <c r="AD44">
        <v>35.365878000000002</v>
      </c>
      <c r="AE44">
        <v>31.853621</v>
      </c>
      <c r="AF44">
        <v>6.1942979999999999</v>
      </c>
      <c r="AG44">
        <v>37.779325</v>
      </c>
      <c r="AH44">
        <v>147.816993</v>
      </c>
      <c r="AI44">
        <v>14.764253999999999</v>
      </c>
      <c r="AJ44">
        <v>0</v>
      </c>
      <c r="AK44">
        <v>49.059539999999998</v>
      </c>
      <c r="AL44">
        <v>76.705886000000007</v>
      </c>
      <c r="AM44">
        <v>15.305533</v>
      </c>
      <c r="AN44">
        <v>0.66560900000000001</v>
      </c>
      <c r="AO44">
        <v>28.415099999999999</v>
      </c>
      <c r="AP44">
        <v>11.142778</v>
      </c>
      <c r="AQ44">
        <v>0</v>
      </c>
      <c r="AR44">
        <v>47.482211999999997</v>
      </c>
      <c r="AS44">
        <v>30.828821000000001</v>
      </c>
      <c r="AT44">
        <v>7.247204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78.749999999999986</v>
      </c>
      <c r="BA44">
        <f t="shared" si="1"/>
        <v>2200.7013259999994</v>
      </c>
      <c r="BD44">
        <v>23.27</v>
      </c>
      <c r="BE44">
        <v>7.37</v>
      </c>
      <c r="BF44">
        <v>0.38</v>
      </c>
      <c r="BG44">
        <v>3.95</v>
      </c>
      <c r="BH44">
        <v>5.62</v>
      </c>
      <c r="BI44">
        <v>4.62</v>
      </c>
      <c r="BJ44">
        <v>3.01</v>
      </c>
      <c r="BK44">
        <v>4.54</v>
      </c>
      <c r="BL44">
        <v>2.0299999999999998</v>
      </c>
      <c r="BM44">
        <v>1.54</v>
      </c>
      <c r="BN44">
        <v>0.51</v>
      </c>
      <c r="BO44">
        <v>15.09</v>
      </c>
      <c r="BP44">
        <v>0</v>
      </c>
      <c r="BQ44">
        <v>4.3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78.749999999999986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114.34711900000001</v>
      </c>
      <c r="L45">
        <v>355.02149400000002</v>
      </c>
      <c r="M45">
        <v>86.018500000000003</v>
      </c>
      <c r="N45">
        <v>114.167812</v>
      </c>
      <c r="O45">
        <v>119.52282700000001</v>
      </c>
      <c r="P45">
        <v>133.37700000000001</v>
      </c>
      <c r="Q45">
        <v>11.551548</v>
      </c>
      <c r="R45">
        <v>22.826506999999999</v>
      </c>
      <c r="S45">
        <v>14.101718</v>
      </c>
      <c r="T45">
        <v>0</v>
      </c>
      <c r="U45">
        <v>337.28433799999999</v>
      </c>
      <c r="V45">
        <v>14.598596000000001</v>
      </c>
      <c r="W45">
        <v>28.907048</v>
      </c>
      <c r="X45">
        <v>123.50980800000001</v>
      </c>
      <c r="Y45">
        <v>0</v>
      </c>
      <c r="Z45">
        <v>12.668495</v>
      </c>
      <c r="AA45">
        <v>27.157412999999998</v>
      </c>
      <c r="AB45">
        <v>38.186531000000002</v>
      </c>
      <c r="AC45">
        <v>28.089203999999999</v>
      </c>
      <c r="AD45">
        <v>35.365878000000002</v>
      </c>
      <c r="AE45">
        <v>31.853621</v>
      </c>
      <c r="AF45">
        <v>6.1942979999999999</v>
      </c>
      <c r="AG45">
        <v>37.779325</v>
      </c>
      <c r="AH45">
        <v>147.816993</v>
      </c>
      <c r="AI45">
        <v>14.764253999999999</v>
      </c>
      <c r="AJ45">
        <v>0</v>
      </c>
      <c r="AK45">
        <v>49.059539999999998</v>
      </c>
      <c r="AL45">
        <v>76.705886000000007</v>
      </c>
      <c r="AM45">
        <v>15.305533</v>
      </c>
      <c r="AN45">
        <v>0.66560900000000001</v>
      </c>
      <c r="AO45">
        <v>28.415099999999999</v>
      </c>
      <c r="AP45">
        <v>11.142778</v>
      </c>
      <c r="AQ45">
        <v>0</v>
      </c>
      <c r="AR45">
        <v>47.482211999999997</v>
      </c>
      <c r="AS45">
        <v>30.828821000000001</v>
      </c>
      <c r="AT45">
        <v>7.247204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78.749999999999986</v>
      </c>
      <c r="BA45">
        <f t="shared" si="1"/>
        <v>2200.7130099999995</v>
      </c>
      <c r="BD45">
        <v>23.27</v>
      </c>
      <c r="BE45">
        <v>7.37</v>
      </c>
      <c r="BF45">
        <v>0.38</v>
      </c>
      <c r="BG45">
        <v>3.95</v>
      </c>
      <c r="BH45">
        <v>5.62</v>
      </c>
      <c r="BI45">
        <v>4.62</v>
      </c>
      <c r="BJ45">
        <v>3.01</v>
      </c>
      <c r="BK45">
        <v>4.54</v>
      </c>
      <c r="BL45">
        <v>2.0299999999999998</v>
      </c>
      <c r="BM45">
        <v>1.54</v>
      </c>
      <c r="BN45">
        <v>0.51</v>
      </c>
      <c r="BO45">
        <v>15.09</v>
      </c>
      <c r="BP45">
        <v>0</v>
      </c>
      <c r="BQ45">
        <v>4.3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78.749999999999986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114.335435</v>
      </c>
      <c r="L46">
        <v>355.02149400000002</v>
      </c>
      <c r="M46">
        <v>86.018500000000003</v>
      </c>
      <c r="N46">
        <v>114.167812</v>
      </c>
      <c r="O46">
        <v>119.52282700000001</v>
      </c>
      <c r="P46">
        <v>133.37700000000001</v>
      </c>
      <c r="Q46">
        <v>11.551548</v>
      </c>
      <c r="R46">
        <v>22.826506999999999</v>
      </c>
      <c r="S46">
        <v>14.101718</v>
      </c>
      <c r="T46">
        <v>0</v>
      </c>
      <c r="U46">
        <v>337.28433799999999</v>
      </c>
      <c r="V46">
        <v>14.598596000000001</v>
      </c>
      <c r="W46">
        <v>28.907048</v>
      </c>
      <c r="X46">
        <v>123.50980800000001</v>
      </c>
      <c r="Y46">
        <v>0</v>
      </c>
      <c r="Z46">
        <v>12.668495</v>
      </c>
      <c r="AA46">
        <v>27.157412999999998</v>
      </c>
      <c r="AB46">
        <v>38.186531000000002</v>
      </c>
      <c r="AC46">
        <v>28.089203999999999</v>
      </c>
      <c r="AD46">
        <v>35.365878000000002</v>
      </c>
      <c r="AE46">
        <v>31.853621</v>
      </c>
      <c r="AF46">
        <v>6.1942979999999999</v>
      </c>
      <c r="AG46">
        <v>37.779325</v>
      </c>
      <c r="AH46">
        <v>147.816993</v>
      </c>
      <c r="AI46">
        <v>14.764253999999999</v>
      </c>
      <c r="AJ46">
        <v>0</v>
      </c>
      <c r="AK46">
        <v>49.059539999999998</v>
      </c>
      <c r="AL46">
        <v>76.705886000000007</v>
      </c>
      <c r="AM46">
        <v>15.305533</v>
      </c>
      <c r="AN46">
        <v>0.66560900000000001</v>
      </c>
      <c r="AO46">
        <v>28.415099999999999</v>
      </c>
      <c r="AP46">
        <v>11.142778</v>
      </c>
      <c r="AQ46">
        <v>0</v>
      </c>
      <c r="AR46">
        <v>47.482211999999997</v>
      </c>
      <c r="AS46">
        <v>30.828821000000001</v>
      </c>
      <c r="AT46">
        <v>7.247204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78.749999999999986</v>
      </c>
      <c r="BA46">
        <f t="shared" si="1"/>
        <v>2200.7013259999994</v>
      </c>
      <c r="BD46">
        <v>23.27</v>
      </c>
      <c r="BE46">
        <v>7.37</v>
      </c>
      <c r="BF46">
        <v>0.38</v>
      </c>
      <c r="BG46">
        <v>3.95</v>
      </c>
      <c r="BH46">
        <v>5.62</v>
      </c>
      <c r="BI46">
        <v>4.62</v>
      </c>
      <c r="BJ46">
        <v>3.01</v>
      </c>
      <c r="BK46">
        <v>4.54</v>
      </c>
      <c r="BL46">
        <v>2.0299999999999998</v>
      </c>
      <c r="BM46">
        <v>1.54</v>
      </c>
      <c r="BN46">
        <v>0.51</v>
      </c>
      <c r="BO46">
        <v>15.09</v>
      </c>
      <c r="BP46">
        <v>0</v>
      </c>
      <c r="BQ46">
        <v>4.3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78.749999999999986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179.561589</v>
      </c>
      <c r="L47">
        <v>357.68232</v>
      </c>
      <c r="M47">
        <v>86.018500000000003</v>
      </c>
      <c r="N47">
        <v>114.167812</v>
      </c>
      <c r="O47">
        <v>119.52282700000001</v>
      </c>
      <c r="P47">
        <v>133.37700000000001</v>
      </c>
      <c r="Q47">
        <v>11.551548</v>
      </c>
      <c r="R47">
        <v>22.826506999999999</v>
      </c>
      <c r="S47">
        <v>14.101718</v>
      </c>
      <c r="T47">
        <v>0</v>
      </c>
      <c r="U47">
        <v>337.28433799999999</v>
      </c>
      <c r="V47">
        <v>14.598596000000001</v>
      </c>
      <c r="W47">
        <v>28.907048</v>
      </c>
      <c r="X47">
        <v>123.50980800000001</v>
      </c>
      <c r="Y47">
        <v>0</v>
      </c>
      <c r="Z47">
        <v>12.668495</v>
      </c>
      <c r="AA47">
        <v>27.157412999999998</v>
      </c>
      <c r="AB47">
        <v>38.186531000000002</v>
      </c>
      <c r="AC47">
        <v>28.089203999999999</v>
      </c>
      <c r="AD47">
        <v>35.365878000000002</v>
      </c>
      <c r="AE47">
        <v>31.853621</v>
      </c>
      <c r="AF47">
        <v>6.1942979999999999</v>
      </c>
      <c r="AG47">
        <v>37.779325</v>
      </c>
      <c r="AH47">
        <v>147.816993</v>
      </c>
      <c r="AI47">
        <v>14.764253999999999</v>
      </c>
      <c r="AJ47">
        <v>0</v>
      </c>
      <c r="AK47">
        <v>49.059539999999998</v>
      </c>
      <c r="AL47">
        <v>76.705886000000007</v>
      </c>
      <c r="AM47">
        <v>15.305533</v>
      </c>
      <c r="AN47">
        <v>0.66560900000000001</v>
      </c>
      <c r="AO47">
        <v>28.415099999999999</v>
      </c>
      <c r="AP47">
        <v>11.142778</v>
      </c>
      <c r="AQ47">
        <v>0</v>
      </c>
      <c r="AR47">
        <v>47.482211999999997</v>
      </c>
      <c r="AS47">
        <v>30.828821000000001</v>
      </c>
      <c r="AT47">
        <v>7.247204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78.749999999999986</v>
      </c>
      <c r="BA47">
        <f t="shared" si="1"/>
        <v>2268.5883060000001</v>
      </c>
      <c r="BD47">
        <v>23.27</v>
      </c>
      <c r="BE47">
        <v>7.37</v>
      </c>
      <c r="BF47">
        <v>0.38</v>
      </c>
      <c r="BG47">
        <v>3.95</v>
      </c>
      <c r="BH47">
        <v>5.62</v>
      </c>
      <c r="BI47">
        <v>4.62</v>
      </c>
      <c r="BJ47">
        <v>3.01</v>
      </c>
      <c r="BK47">
        <v>4.54</v>
      </c>
      <c r="BL47">
        <v>2.0299999999999998</v>
      </c>
      <c r="BM47">
        <v>1.54</v>
      </c>
      <c r="BN47">
        <v>0.51</v>
      </c>
      <c r="BO47">
        <v>15.09</v>
      </c>
      <c r="BP47">
        <v>0</v>
      </c>
      <c r="BQ47">
        <v>4.3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78.749999999999986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179.561589</v>
      </c>
      <c r="L48">
        <v>361.01674500000001</v>
      </c>
      <c r="M48">
        <v>86.018500000000003</v>
      </c>
      <c r="N48">
        <v>114.167812</v>
      </c>
      <c r="O48">
        <v>119.52282700000001</v>
      </c>
      <c r="P48">
        <v>133.37700000000001</v>
      </c>
      <c r="Q48">
        <v>11.551548</v>
      </c>
      <c r="R48">
        <v>22.826506999999999</v>
      </c>
      <c r="S48">
        <v>14.101718</v>
      </c>
      <c r="T48">
        <v>0</v>
      </c>
      <c r="U48">
        <v>337.28433799999999</v>
      </c>
      <c r="V48">
        <v>14.598596000000001</v>
      </c>
      <c r="W48">
        <v>28.907048</v>
      </c>
      <c r="X48">
        <v>123.50980800000001</v>
      </c>
      <c r="Y48">
        <v>0</v>
      </c>
      <c r="Z48">
        <v>12.668495</v>
      </c>
      <c r="AA48">
        <v>27.157412999999998</v>
      </c>
      <c r="AB48">
        <v>38.186531000000002</v>
      </c>
      <c r="AC48">
        <v>28.089203999999999</v>
      </c>
      <c r="AD48">
        <v>35.365878000000002</v>
      </c>
      <c r="AE48">
        <v>31.853621</v>
      </c>
      <c r="AF48">
        <v>6.1942979999999999</v>
      </c>
      <c r="AG48">
        <v>37.779325</v>
      </c>
      <c r="AH48">
        <v>147.816993</v>
      </c>
      <c r="AI48">
        <v>14.764253999999999</v>
      </c>
      <c r="AJ48">
        <v>0</v>
      </c>
      <c r="AK48">
        <v>49.059539999999998</v>
      </c>
      <c r="AL48">
        <v>76.705886000000007</v>
      </c>
      <c r="AM48">
        <v>15.305533</v>
      </c>
      <c r="AN48">
        <v>0.66560900000000001</v>
      </c>
      <c r="AO48">
        <v>28.415099999999999</v>
      </c>
      <c r="AP48">
        <v>11.142778</v>
      </c>
      <c r="AQ48">
        <v>0</v>
      </c>
      <c r="AR48">
        <v>47.482211999999997</v>
      </c>
      <c r="AS48">
        <v>30.828821000000001</v>
      </c>
      <c r="AT48">
        <v>7.247204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78.749999999999986</v>
      </c>
      <c r="BA48">
        <f t="shared" si="1"/>
        <v>2271.9227310000001</v>
      </c>
      <c r="BD48">
        <v>23.27</v>
      </c>
      <c r="BE48">
        <v>7.37</v>
      </c>
      <c r="BF48">
        <v>0.38</v>
      </c>
      <c r="BG48">
        <v>3.95</v>
      </c>
      <c r="BH48">
        <v>5.62</v>
      </c>
      <c r="BI48">
        <v>4.62</v>
      </c>
      <c r="BJ48">
        <v>3.01</v>
      </c>
      <c r="BK48">
        <v>4.54</v>
      </c>
      <c r="BL48">
        <v>2.0299999999999998</v>
      </c>
      <c r="BM48">
        <v>1.54</v>
      </c>
      <c r="BN48">
        <v>0.51</v>
      </c>
      <c r="BO48">
        <v>15.09</v>
      </c>
      <c r="BP48">
        <v>0</v>
      </c>
      <c r="BQ48">
        <v>4.3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78.749999999999986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179.561589</v>
      </c>
      <c r="L49">
        <v>355.56390299999998</v>
      </c>
      <c r="M49">
        <v>86.018500000000003</v>
      </c>
      <c r="N49">
        <v>114.167812</v>
      </c>
      <c r="O49">
        <v>119.52282700000001</v>
      </c>
      <c r="P49">
        <v>133.37700000000001</v>
      </c>
      <c r="Q49">
        <v>11.567278</v>
      </c>
      <c r="R49">
        <v>22.826506999999999</v>
      </c>
      <c r="S49">
        <v>14.101718</v>
      </c>
      <c r="T49">
        <v>0</v>
      </c>
      <c r="U49">
        <v>337.28433799999999</v>
      </c>
      <c r="V49">
        <v>14.598596000000001</v>
      </c>
      <c r="W49">
        <v>28.907048</v>
      </c>
      <c r="X49">
        <v>123.50980800000001</v>
      </c>
      <c r="Y49">
        <v>0</v>
      </c>
      <c r="Z49">
        <v>12.668495</v>
      </c>
      <c r="AA49">
        <v>27.157412999999998</v>
      </c>
      <c r="AB49">
        <v>38.186531000000002</v>
      </c>
      <c r="AC49">
        <v>28.089203999999999</v>
      </c>
      <c r="AD49">
        <v>35.365878000000002</v>
      </c>
      <c r="AE49">
        <v>31.853621</v>
      </c>
      <c r="AF49">
        <v>6.1942979999999999</v>
      </c>
      <c r="AG49">
        <v>37.779325</v>
      </c>
      <c r="AH49">
        <v>147.816993</v>
      </c>
      <c r="AI49">
        <v>2.460709</v>
      </c>
      <c r="AJ49">
        <v>0</v>
      </c>
      <c r="AK49">
        <v>49.059539999999998</v>
      </c>
      <c r="AL49">
        <v>50.538285000000002</v>
      </c>
      <c r="AM49">
        <v>15.305533</v>
      </c>
      <c r="AN49">
        <v>0.66560900000000001</v>
      </c>
      <c r="AO49">
        <v>28.415099999999999</v>
      </c>
      <c r="AP49">
        <v>11.142778</v>
      </c>
      <c r="AQ49">
        <v>0</v>
      </c>
      <c r="AR49">
        <v>47.482211999999997</v>
      </c>
      <c r="AS49">
        <v>30.828821000000001</v>
      </c>
      <c r="AT49">
        <v>7.247204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78.749999999999986</v>
      </c>
      <c r="BA49">
        <f t="shared" si="1"/>
        <v>2228.0144729999993</v>
      </c>
      <c r="BD49">
        <v>23.27</v>
      </c>
      <c r="BE49">
        <v>7.37</v>
      </c>
      <c r="BF49">
        <v>0.38</v>
      </c>
      <c r="BG49">
        <v>3.95</v>
      </c>
      <c r="BH49">
        <v>5.62</v>
      </c>
      <c r="BI49">
        <v>4.62</v>
      </c>
      <c r="BJ49">
        <v>3.01</v>
      </c>
      <c r="BK49">
        <v>4.54</v>
      </c>
      <c r="BL49">
        <v>2.0299999999999998</v>
      </c>
      <c r="BM49">
        <v>1.54</v>
      </c>
      <c r="BN49">
        <v>0.51</v>
      </c>
      <c r="BO49">
        <v>15.09</v>
      </c>
      <c r="BP49">
        <v>0</v>
      </c>
      <c r="BQ49">
        <v>4.3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78.749999999999986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179.561589</v>
      </c>
      <c r="L50">
        <v>378.08513499999998</v>
      </c>
      <c r="M50">
        <v>86.018500000000003</v>
      </c>
      <c r="N50">
        <v>114.167812</v>
      </c>
      <c r="O50">
        <v>119.52282700000001</v>
      </c>
      <c r="P50">
        <v>133.37700000000001</v>
      </c>
      <c r="Q50">
        <v>11.567278</v>
      </c>
      <c r="R50">
        <v>22.826506999999999</v>
      </c>
      <c r="S50">
        <v>14.101718</v>
      </c>
      <c r="T50">
        <v>0</v>
      </c>
      <c r="U50">
        <v>337.28433799999999</v>
      </c>
      <c r="V50">
        <v>14.598596000000001</v>
      </c>
      <c r="W50">
        <v>28.907048</v>
      </c>
      <c r="X50">
        <v>123.50980800000001</v>
      </c>
      <c r="Y50">
        <v>0</v>
      </c>
      <c r="Z50">
        <v>12.668495</v>
      </c>
      <c r="AA50">
        <v>27.157412999999998</v>
      </c>
      <c r="AB50">
        <v>38.186531000000002</v>
      </c>
      <c r="AC50">
        <v>28.089203999999999</v>
      </c>
      <c r="AD50">
        <v>35.365878000000002</v>
      </c>
      <c r="AE50">
        <v>31.853621</v>
      </c>
      <c r="AF50">
        <v>6.1942979999999999</v>
      </c>
      <c r="AG50">
        <v>37.779325</v>
      </c>
      <c r="AH50">
        <v>147.816993</v>
      </c>
      <c r="AI50">
        <v>2.460709</v>
      </c>
      <c r="AJ50">
        <v>0</v>
      </c>
      <c r="AK50">
        <v>49.059539999999998</v>
      </c>
      <c r="AL50">
        <v>50.538285000000002</v>
      </c>
      <c r="AM50">
        <v>15.305533</v>
      </c>
      <c r="AN50">
        <v>0.66560900000000001</v>
      </c>
      <c r="AO50">
        <v>28.415099999999999</v>
      </c>
      <c r="AP50">
        <v>11.142778</v>
      </c>
      <c r="AQ50">
        <v>0</v>
      </c>
      <c r="AR50">
        <v>47.482211999999997</v>
      </c>
      <c r="AS50">
        <v>30.828821000000001</v>
      </c>
      <c r="AT50">
        <v>7.247204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78.749999999999986</v>
      </c>
      <c r="BA50">
        <f t="shared" si="1"/>
        <v>2250.5357049999993</v>
      </c>
      <c r="BD50">
        <v>23.27</v>
      </c>
      <c r="BE50">
        <v>7.37</v>
      </c>
      <c r="BF50">
        <v>0.38</v>
      </c>
      <c r="BG50">
        <v>3.95</v>
      </c>
      <c r="BH50">
        <v>5.62</v>
      </c>
      <c r="BI50">
        <v>4.62</v>
      </c>
      <c r="BJ50">
        <v>3.01</v>
      </c>
      <c r="BK50">
        <v>4.54</v>
      </c>
      <c r="BL50">
        <v>2.0299999999999998</v>
      </c>
      <c r="BM50">
        <v>1.54</v>
      </c>
      <c r="BN50">
        <v>0.51</v>
      </c>
      <c r="BO50">
        <v>15.09</v>
      </c>
      <c r="BP50">
        <v>0</v>
      </c>
      <c r="BQ50">
        <v>4.3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78.749999999999986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179.561589</v>
      </c>
      <c r="L51">
        <v>354.79480000000001</v>
      </c>
      <c r="M51">
        <v>86.018500000000003</v>
      </c>
      <c r="N51">
        <v>114.167812</v>
      </c>
      <c r="O51">
        <v>119.52282700000001</v>
      </c>
      <c r="P51">
        <v>133.37700000000001</v>
      </c>
      <c r="Q51">
        <v>11.600680000000001</v>
      </c>
      <c r="R51">
        <v>22.826506999999999</v>
      </c>
      <c r="S51">
        <v>14.101718</v>
      </c>
      <c r="T51">
        <v>0</v>
      </c>
      <c r="U51">
        <v>337.28433799999999</v>
      </c>
      <c r="V51">
        <v>14.598596000000001</v>
      </c>
      <c r="W51">
        <v>28.907048</v>
      </c>
      <c r="X51">
        <v>123.50980800000001</v>
      </c>
      <c r="Y51">
        <v>0</v>
      </c>
      <c r="Z51">
        <v>12.668495</v>
      </c>
      <c r="AA51">
        <v>27.157412999999998</v>
      </c>
      <c r="AB51">
        <v>38.186531000000002</v>
      </c>
      <c r="AC51">
        <v>28.089203999999999</v>
      </c>
      <c r="AD51">
        <v>35.365878000000002</v>
      </c>
      <c r="AE51">
        <v>31.853621</v>
      </c>
      <c r="AF51">
        <v>6.1942979999999999</v>
      </c>
      <c r="AG51">
        <v>37.779325</v>
      </c>
      <c r="AH51">
        <v>147.816993</v>
      </c>
      <c r="AI51">
        <v>2.460709</v>
      </c>
      <c r="AJ51">
        <v>0</v>
      </c>
      <c r="AK51">
        <v>49.059539999999998</v>
      </c>
      <c r="AL51">
        <v>50.538285000000002</v>
      </c>
      <c r="AM51">
        <v>15.305533</v>
      </c>
      <c r="AN51">
        <v>0.66560900000000001</v>
      </c>
      <c r="AO51">
        <v>27.846798</v>
      </c>
      <c r="AP51">
        <v>11.142778</v>
      </c>
      <c r="AQ51">
        <v>0</v>
      </c>
      <c r="AR51">
        <v>47.482211999999997</v>
      </c>
      <c r="AS51">
        <v>30.828821000000001</v>
      </c>
      <c r="AT51">
        <v>7.247204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78.749999999999986</v>
      </c>
      <c r="BA51">
        <f t="shared" si="1"/>
        <v>2226.7104699999991</v>
      </c>
      <c r="BD51">
        <v>23.27</v>
      </c>
      <c r="BE51">
        <v>7.37</v>
      </c>
      <c r="BF51">
        <v>0.38</v>
      </c>
      <c r="BG51">
        <v>3.95</v>
      </c>
      <c r="BH51">
        <v>5.62</v>
      </c>
      <c r="BI51">
        <v>4.62</v>
      </c>
      <c r="BJ51">
        <v>3.01</v>
      </c>
      <c r="BK51">
        <v>4.54</v>
      </c>
      <c r="BL51">
        <v>2.0299999999999998</v>
      </c>
      <c r="BM51">
        <v>1.54</v>
      </c>
      <c r="BN51">
        <v>0.51</v>
      </c>
      <c r="BO51">
        <v>15.09</v>
      </c>
      <c r="BP51">
        <v>0</v>
      </c>
      <c r="BQ51">
        <v>4.3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78.749999999999986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179.561589</v>
      </c>
      <c r="L52">
        <v>357.60500000000002</v>
      </c>
      <c r="M52">
        <v>86.018500000000003</v>
      </c>
      <c r="N52">
        <v>114.167812</v>
      </c>
      <c r="O52">
        <v>119.52282700000001</v>
      </c>
      <c r="P52">
        <v>133.37700000000001</v>
      </c>
      <c r="Q52">
        <v>11.600680000000001</v>
      </c>
      <c r="R52">
        <v>22.826506999999999</v>
      </c>
      <c r="S52">
        <v>14.101718</v>
      </c>
      <c r="T52">
        <v>0</v>
      </c>
      <c r="U52">
        <v>337.28433799999999</v>
      </c>
      <c r="V52">
        <v>14.598596000000001</v>
      </c>
      <c r="W52">
        <v>28.907048</v>
      </c>
      <c r="X52">
        <v>123.50980800000001</v>
      </c>
      <c r="Y52">
        <v>0</v>
      </c>
      <c r="Z52">
        <v>12.668495</v>
      </c>
      <c r="AA52">
        <v>27.157412999999998</v>
      </c>
      <c r="AB52">
        <v>38.186531000000002</v>
      </c>
      <c r="AC52">
        <v>28.089203999999999</v>
      </c>
      <c r="AD52">
        <v>35.365878000000002</v>
      </c>
      <c r="AE52">
        <v>31.853621</v>
      </c>
      <c r="AF52">
        <v>6.1942979999999999</v>
      </c>
      <c r="AG52">
        <v>37.779325</v>
      </c>
      <c r="AH52">
        <v>147.816993</v>
      </c>
      <c r="AI52">
        <v>2.460709</v>
      </c>
      <c r="AJ52">
        <v>0</v>
      </c>
      <c r="AK52">
        <v>49.059539999999998</v>
      </c>
      <c r="AL52">
        <v>69.630526000000003</v>
      </c>
      <c r="AM52">
        <v>15.305533</v>
      </c>
      <c r="AN52">
        <v>0.66560900000000001</v>
      </c>
      <c r="AO52">
        <v>27.846798</v>
      </c>
      <c r="AP52">
        <v>11.142778</v>
      </c>
      <c r="AQ52">
        <v>0</v>
      </c>
      <c r="AR52">
        <v>47.482211999999997</v>
      </c>
      <c r="AS52">
        <v>30.828821000000001</v>
      </c>
      <c r="AT52">
        <v>7.247204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78.749999999999986</v>
      </c>
      <c r="BA52">
        <f t="shared" si="1"/>
        <v>2248.6129109999993</v>
      </c>
      <c r="BD52">
        <v>23.27</v>
      </c>
      <c r="BE52">
        <v>7.37</v>
      </c>
      <c r="BF52">
        <v>0.38</v>
      </c>
      <c r="BG52">
        <v>3.95</v>
      </c>
      <c r="BH52">
        <v>5.62</v>
      </c>
      <c r="BI52">
        <v>4.62</v>
      </c>
      <c r="BJ52">
        <v>3.01</v>
      </c>
      <c r="BK52">
        <v>4.54</v>
      </c>
      <c r="BL52">
        <v>2.0299999999999998</v>
      </c>
      <c r="BM52">
        <v>1.54</v>
      </c>
      <c r="BN52">
        <v>0.51</v>
      </c>
      <c r="BO52">
        <v>15.09</v>
      </c>
      <c r="BP52">
        <v>0</v>
      </c>
      <c r="BQ52">
        <v>4.3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78.749999999999986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179.561589</v>
      </c>
      <c r="L53">
        <v>393.33882499999999</v>
      </c>
      <c r="M53">
        <v>86.018500000000003</v>
      </c>
      <c r="N53">
        <v>114.167812</v>
      </c>
      <c r="O53">
        <v>119.52282700000001</v>
      </c>
      <c r="P53">
        <v>133.37700000000001</v>
      </c>
      <c r="Q53">
        <v>11.600680000000001</v>
      </c>
      <c r="R53">
        <v>22.826506999999999</v>
      </c>
      <c r="S53">
        <v>14.101718</v>
      </c>
      <c r="T53">
        <v>0</v>
      </c>
      <c r="U53">
        <v>337.28433799999999</v>
      </c>
      <c r="V53">
        <v>8.7995959999999993</v>
      </c>
      <c r="W53">
        <v>22.365883</v>
      </c>
      <c r="X53">
        <v>96.447807999999995</v>
      </c>
      <c r="Y53">
        <v>0</v>
      </c>
      <c r="Z53">
        <v>12.668495</v>
      </c>
      <c r="AA53">
        <v>27.157412999999998</v>
      </c>
      <c r="AB53">
        <v>38.186531000000002</v>
      </c>
      <c r="AC53">
        <v>28.089203999999999</v>
      </c>
      <c r="AD53">
        <v>35.365878000000002</v>
      </c>
      <c r="AE53">
        <v>31.853621</v>
      </c>
      <c r="AF53">
        <v>6.1942979999999999</v>
      </c>
      <c r="AG53">
        <v>37.779325</v>
      </c>
      <c r="AH53">
        <v>147.816993</v>
      </c>
      <c r="AI53">
        <v>2.460709</v>
      </c>
      <c r="AJ53">
        <v>0</v>
      </c>
      <c r="AK53">
        <v>49.059539999999998</v>
      </c>
      <c r="AL53">
        <v>80.861255999999997</v>
      </c>
      <c r="AM53">
        <v>15.305533</v>
      </c>
      <c r="AN53">
        <v>0.66560900000000001</v>
      </c>
      <c r="AO53">
        <v>27.846798</v>
      </c>
      <c r="AP53">
        <v>11.142778</v>
      </c>
      <c r="AQ53">
        <v>0</v>
      </c>
      <c r="AR53">
        <v>47.482211999999997</v>
      </c>
      <c r="AS53">
        <v>30.828821000000001</v>
      </c>
      <c r="AT53">
        <v>7.247204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78.749999999999986</v>
      </c>
      <c r="BA53">
        <f t="shared" si="1"/>
        <v>2256.1753009999993</v>
      </c>
      <c r="BD53">
        <v>23.27</v>
      </c>
      <c r="BE53">
        <v>7.37</v>
      </c>
      <c r="BF53">
        <v>0.38</v>
      </c>
      <c r="BG53">
        <v>3.95</v>
      </c>
      <c r="BH53">
        <v>5.62</v>
      </c>
      <c r="BI53">
        <v>4.62</v>
      </c>
      <c r="BJ53">
        <v>3.01</v>
      </c>
      <c r="BK53">
        <v>4.54</v>
      </c>
      <c r="BL53">
        <v>2.0299999999999998</v>
      </c>
      <c r="BM53">
        <v>1.54</v>
      </c>
      <c r="BN53">
        <v>0.51</v>
      </c>
      <c r="BO53">
        <v>15.09</v>
      </c>
      <c r="BP53">
        <v>0</v>
      </c>
      <c r="BQ53">
        <v>4.3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78.749999999999986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179.561589</v>
      </c>
      <c r="L54">
        <v>393.33882499999999</v>
      </c>
      <c r="M54">
        <v>86.018500000000003</v>
      </c>
      <c r="N54">
        <v>114.167812</v>
      </c>
      <c r="O54">
        <v>119.52282700000001</v>
      </c>
      <c r="P54">
        <v>133.37700000000001</v>
      </c>
      <c r="Q54">
        <v>11.600680000000001</v>
      </c>
      <c r="R54">
        <v>22.826506999999999</v>
      </c>
      <c r="S54">
        <v>14.101718</v>
      </c>
      <c r="T54">
        <v>0</v>
      </c>
      <c r="U54">
        <v>337.28433799999999</v>
      </c>
      <c r="V54">
        <v>8.7995959999999993</v>
      </c>
      <c r="W54">
        <v>20.939126000000002</v>
      </c>
      <c r="X54">
        <v>96.447807999999995</v>
      </c>
      <c r="Y54">
        <v>0</v>
      </c>
      <c r="Z54">
        <v>12.502644</v>
      </c>
      <c r="AA54">
        <v>27.157412999999998</v>
      </c>
      <c r="AB54">
        <v>38.186531000000002</v>
      </c>
      <c r="AC54">
        <v>28.089203999999999</v>
      </c>
      <c r="AD54">
        <v>35.365878000000002</v>
      </c>
      <c r="AE54">
        <v>31.853621</v>
      </c>
      <c r="AF54">
        <v>6.1942979999999999</v>
      </c>
      <c r="AG54">
        <v>37.779325</v>
      </c>
      <c r="AH54">
        <v>147.816993</v>
      </c>
      <c r="AI54">
        <v>14.764253999999999</v>
      </c>
      <c r="AJ54">
        <v>0</v>
      </c>
      <c r="AK54">
        <v>49.059539999999998</v>
      </c>
      <c r="AL54">
        <v>80.861255999999997</v>
      </c>
      <c r="AM54">
        <v>15.305533</v>
      </c>
      <c r="AN54">
        <v>0.66560900000000001</v>
      </c>
      <c r="AO54">
        <v>27.846798</v>
      </c>
      <c r="AP54">
        <v>11.142778</v>
      </c>
      <c r="AQ54">
        <v>0</v>
      </c>
      <c r="AR54">
        <v>47.482211999999997</v>
      </c>
      <c r="AS54">
        <v>30.828821000000001</v>
      </c>
      <c r="AT54">
        <v>7.247204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78.589999999999989</v>
      </c>
      <c r="BA54">
        <f t="shared" si="1"/>
        <v>2266.7262379999993</v>
      </c>
      <c r="BD54">
        <v>23.27</v>
      </c>
      <c r="BE54">
        <v>7.37</v>
      </c>
      <c r="BF54">
        <v>0.38</v>
      </c>
      <c r="BG54">
        <v>3.95</v>
      </c>
      <c r="BH54">
        <v>5.62</v>
      </c>
      <c r="BI54">
        <v>4.62</v>
      </c>
      <c r="BJ54">
        <v>3.01</v>
      </c>
      <c r="BK54">
        <v>4.45</v>
      </c>
      <c r="BL54">
        <v>1.96</v>
      </c>
      <c r="BM54">
        <v>1.54</v>
      </c>
      <c r="BN54">
        <v>0.51</v>
      </c>
      <c r="BO54">
        <v>15.09</v>
      </c>
      <c r="BP54">
        <v>0</v>
      </c>
      <c r="BQ54">
        <v>4.3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78.589999999999989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179.561589</v>
      </c>
      <c r="L55">
        <v>354.91258399999998</v>
      </c>
      <c r="M55">
        <v>86.018500000000003</v>
      </c>
      <c r="N55">
        <v>114.167812</v>
      </c>
      <c r="O55">
        <v>119.52282700000001</v>
      </c>
      <c r="P55">
        <v>133.37700000000001</v>
      </c>
      <c r="Q55">
        <v>11.564833</v>
      </c>
      <c r="R55">
        <v>22.826506999999999</v>
      </c>
      <c r="S55">
        <v>14.101718</v>
      </c>
      <c r="T55">
        <v>0</v>
      </c>
      <c r="U55">
        <v>337.28433799999999</v>
      </c>
      <c r="V55">
        <v>8.7995959999999993</v>
      </c>
      <c r="W55">
        <v>20.939126000000002</v>
      </c>
      <c r="X55">
        <v>96.447807999999995</v>
      </c>
      <c r="Y55">
        <v>0</v>
      </c>
      <c r="Z55">
        <v>12.668495</v>
      </c>
      <c r="AA55">
        <v>27.157412999999998</v>
      </c>
      <c r="AB55">
        <v>38.186531000000002</v>
      </c>
      <c r="AC55">
        <v>28.089203999999999</v>
      </c>
      <c r="AD55">
        <v>35.365878000000002</v>
      </c>
      <c r="AE55">
        <v>31.853621</v>
      </c>
      <c r="AF55">
        <v>8.5767209999999992</v>
      </c>
      <c r="AG55">
        <v>37.779325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15.305533</v>
      </c>
      <c r="AN55">
        <v>0.66560900000000001</v>
      </c>
      <c r="AO55">
        <v>27.846798</v>
      </c>
      <c r="AP55">
        <v>11.142778</v>
      </c>
      <c r="AQ55">
        <v>0</v>
      </c>
      <c r="AR55">
        <v>47.482211999999997</v>
      </c>
      <c r="AS55">
        <v>30.828821000000001</v>
      </c>
      <c r="AT55">
        <v>7.247204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78.589999999999989</v>
      </c>
      <c r="BA55">
        <f t="shared" si="1"/>
        <v>2230.8124239999993</v>
      </c>
      <c r="BD55">
        <v>23.27</v>
      </c>
      <c r="BE55">
        <v>7.37</v>
      </c>
      <c r="BF55">
        <v>0.38</v>
      </c>
      <c r="BG55">
        <v>3.95</v>
      </c>
      <c r="BH55">
        <v>5.62</v>
      </c>
      <c r="BI55">
        <v>4.62</v>
      </c>
      <c r="BJ55">
        <v>3.01</v>
      </c>
      <c r="BK55">
        <v>4.45</v>
      </c>
      <c r="BL55">
        <v>1.96</v>
      </c>
      <c r="BM55">
        <v>1.54</v>
      </c>
      <c r="BN55">
        <v>0.51</v>
      </c>
      <c r="BO55">
        <v>15.09</v>
      </c>
      <c r="BP55">
        <v>0</v>
      </c>
      <c r="BQ55">
        <v>4.3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78.589999999999989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179.561589</v>
      </c>
      <c r="L56">
        <v>354.91258399999998</v>
      </c>
      <c r="M56">
        <v>86.018500000000003</v>
      </c>
      <c r="N56">
        <v>114.167812</v>
      </c>
      <c r="O56">
        <v>119.52282700000001</v>
      </c>
      <c r="P56">
        <v>133.37700000000001</v>
      </c>
      <c r="Q56">
        <v>11.564833</v>
      </c>
      <c r="R56">
        <v>22.826506999999999</v>
      </c>
      <c r="S56">
        <v>14.101718</v>
      </c>
      <c r="T56">
        <v>0</v>
      </c>
      <c r="U56">
        <v>337.28433799999999</v>
      </c>
      <c r="V56">
        <v>8.7995959999999993</v>
      </c>
      <c r="W56">
        <v>20.939126000000002</v>
      </c>
      <c r="X56">
        <v>96.447807999999995</v>
      </c>
      <c r="Y56">
        <v>0</v>
      </c>
      <c r="Z56">
        <v>12.668495</v>
      </c>
      <c r="AA56">
        <v>27.157412999999998</v>
      </c>
      <c r="AB56">
        <v>38.186531000000002</v>
      </c>
      <c r="AC56">
        <v>28.089203999999999</v>
      </c>
      <c r="AD56">
        <v>35.365878000000002</v>
      </c>
      <c r="AE56">
        <v>31.853621</v>
      </c>
      <c r="AF56">
        <v>8.5767209999999992</v>
      </c>
      <c r="AG56">
        <v>37.779325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15.305533</v>
      </c>
      <c r="AN56">
        <v>0.66560900000000001</v>
      </c>
      <c r="AO56">
        <v>27.846798</v>
      </c>
      <c r="AP56">
        <v>11.142778</v>
      </c>
      <c r="AQ56">
        <v>0</v>
      </c>
      <c r="AR56">
        <v>47.482211999999997</v>
      </c>
      <c r="AS56">
        <v>30.828821000000001</v>
      </c>
      <c r="AT56">
        <v>7.247204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78.589999999999989</v>
      </c>
      <c r="BA56">
        <f t="shared" si="1"/>
        <v>2230.8124239999993</v>
      </c>
      <c r="BD56">
        <v>23.27</v>
      </c>
      <c r="BE56">
        <v>7.37</v>
      </c>
      <c r="BF56">
        <v>0.38</v>
      </c>
      <c r="BG56">
        <v>3.95</v>
      </c>
      <c r="BH56">
        <v>5.62</v>
      </c>
      <c r="BI56">
        <v>4.62</v>
      </c>
      <c r="BJ56">
        <v>3.01</v>
      </c>
      <c r="BK56">
        <v>4.45</v>
      </c>
      <c r="BL56">
        <v>1.96</v>
      </c>
      <c r="BM56">
        <v>1.54</v>
      </c>
      <c r="BN56">
        <v>0.51</v>
      </c>
      <c r="BO56">
        <v>15.09</v>
      </c>
      <c r="BP56">
        <v>0</v>
      </c>
      <c r="BQ56">
        <v>4.3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78.589999999999989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178.749729</v>
      </c>
      <c r="L57">
        <v>354.89105799999999</v>
      </c>
      <c r="M57">
        <v>86.018500000000003</v>
      </c>
      <c r="N57">
        <v>114.167812</v>
      </c>
      <c r="O57">
        <v>119.52282700000001</v>
      </c>
      <c r="P57">
        <v>133.37700000000001</v>
      </c>
      <c r="Q57">
        <v>11.564833</v>
      </c>
      <c r="R57">
        <v>22.662202000000001</v>
      </c>
      <c r="S57">
        <v>14.026463</v>
      </c>
      <c r="T57">
        <v>0</v>
      </c>
      <c r="U57">
        <v>337.28433799999999</v>
      </c>
      <c r="V57">
        <v>13.888605</v>
      </c>
      <c r="W57">
        <v>20.774820999999999</v>
      </c>
      <c r="X57">
        <v>95.800252999999998</v>
      </c>
      <c r="Y57">
        <v>0</v>
      </c>
      <c r="Z57">
        <v>12.668495</v>
      </c>
      <c r="AA57">
        <v>19.088374999999999</v>
      </c>
      <c r="AB57">
        <v>38.186531000000002</v>
      </c>
      <c r="AC57">
        <v>28.089203999999999</v>
      </c>
      <c r="AD57">
        <v>35.365878000000002</v>
      </c>
      <c r="AE57">
        <v>31.853621</v>
      </c>
      <c r="AF57">
        <v>8.5767209999999992</v>
      </c>
      <c r="AG57">
        <v>37.779325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15.305533</v>
      </c>
      <c r="AN57">
        <v>0.66560900000000001</v>
      </c>
      <c r="AO57">
        <v>27.846798</v>
      </c>
      <c r="AP57">
        <v>11.142778</v>
      </c>
      <c r="AQ57">
        <v>0</v>
      </c>
      <c r="AR57">
        <v>47.482211999999997</v>
      </c>
      <c r="AS57">
        <v>30.828821000000001</v>
      </c>
      <c r="AT57">
        <v>7.247204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78.61999999999999</v>
      </c>
      <c r="BA57">
        <f t="shared" si="1"/>
        <v>2225.9775889999992</v>
      </c>
      <c r="BD57">
        <v>23.27</v>
      </c>
      <c r="BE57">
        <v>7.37</v>
      </c>
      <c r="BF57">
        <v>0.41</v>
      </c>
      <c r="BG57">
        <v>3.95</v>
      </c>
      <c r="BH57">
        <v>5.62</v>
      </c>
      <c r="BI57">
        <v>4.62</v>
      </c>
      <c r="BJ57">
        <v>3.01</v>
      </c>
      <c r="BK57">
        <v>4.45</v>
      </c>
      <c r="BL57">
        <v>1.96</v>
      </c>
      <c r="BM57">
        <v>1.54</v>
      </c>
      <c r="BN57">
        <v>0.51</v>
      </c>
      <c r="BO57">
        <v>15.09</v>
      </c>
      <c r="BP57">
        <v>0</v>
      </c>
      <c r="BQ57">
        <v>4.3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78.61999999999999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178.749729</v>
      </c>
      <c r="L58">
        <v>354.89105799999999</v>
      </c>
      <c r="M58">
        <v>86.018500000000003</v>
      </c>
      <c r="N58">
        <v>114.167812</v>
      </c>
      <c r="O58">
        <v>119.52282700000001</v>
      </c>
      <c r="P58">
        <v>133.37700000000001</v>
      </c>
      <c r="Q58">
        <v>11.564833</v>
      </c>
      <c r="R58">
        <v>22.662202000000001</v>
      </c>
      <c r="S58">
        <v>14.026463</v>
      </c>
      <c r="T58">
        <v>0</v>
      </c>
      <c r="U58">
        <v>337.28433799999999</v>
      </c>
      <c r="V58">
        <v>13.888605</v>
      </c>
      <c r="W58">
        <v>20.774820999999999</v>
      </c>
      <c r="X58">
        <v>95.800252999999998</v>
      </c>
      <c r="Y58">
        <v>0</v>
      </c>
      <c r="Z58">
        <v>12.668495</v>
      </c>
      <c r="AA58">
        <v>13.514570000000001</v>
      </c>
      <c r="AB58">
        <v>38.186531000000002</v>
      </c>
      <c r="AC58">
        <v>28.089203999999999</v>
      </c>
      <c r="AD58">
        <v>35.365878000000002</v>
      </c>
      <c r="AE58">
        <v>31.853621</v>
      </c>
      <c r="AF58">
        <v>8.5767209999999992</v>
      </c>
      <c r="AG58">
        <v>37.779325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15.305533</v>
      </c>
      <c r="AN58">
        <v>0.66560900000000001</v>
      </c>
      <c r="AO58">
        <v>27.846798</v>
      </c>
      <c r="AP58">
        <v>11.142778</v>
      </c>
      <c r="AQ58">
        <v>0</v>
      </c>
      <c r="AR58">
        <v>47.482211999999997</v>
      </c>
      <c r="AS58">
        <v>30.828821000000001</v>
      </c>
      <c r="AT58">
        <v>7.247204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78.61999999999999</v>
      </c>
      <c r="BA58">
        <f t="shared" si="1"/>
        <v>2220.4037839999996</v>
      </c>
      <c r="BD58">
        <v>23.27</v>
      </c>
      <c r="BE58">
        <v>7.37</v>
      </c>
      <c r="BF58">
        <v>0.41</v>
      </c>
      <c r="BG58">
        <v>3.95</v>
      </c>
      <c r="BH58">
        <v>5.62</v>
      </c>
      <c r="BI58">
        <v>4.62</v>
      </c>
      <c r="BJ58">
        <v>3.01</v>
      </c>
      <c r="BK58">
        <v>4.45</v>
      </c>
      <c r="BL58">
        <v>1.96</v>
      </c>
      <c r="BM58">
        <v>1.54</v>
      </c>
      <c r="BN58">
        <v>0.51</v>
      </c>
      <c r="BO58">
        <v>15.09</v>
      </c>
      <c r="BP58">
        <v>0</v>
      </c>
      <c r="BQ58">
        <v>4.3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78.61999999999999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178.749729</v>
      </c>
      <c r="L59">
        <v>366.62244500000003</v>
      </c>
      <c r="M59">
        <v>86.018500000000003</v>
      </c>
      <c r="N59">
        <v>114.167812</v>
      </c>
      <c r="O59">
        <v>119.52282700000001</v>
      </c>
      <c r="P59">
        <v>133.01456200000001</v>
      </c>
      <c r="Q59">
        <v>14.618892000000001</v>
      </c>
      <c r="R59">
        <v>28.400409</v>
      </c>
      <c r="S59">
        <v>17.680764</v>
      </c>
      <c r="T59">
        <v>0</v>
      </c>
      <c r="U59">
        <v>337.28433799999999</v>
      </c>
      <c r="V59">
        <v>13.888605</v>
      </c>
      <c r="W59">
        <v>24.303609000000002</v>
      </c>
      <c r="X59">
        <v>113.33266</v>
      </c>
      <c r="Y59">
        <v>0</v>
      </c>
      <c r="Z59">
        <v>12.668495</v>
      </c>
      <c r="AA59">
        <v>13.514570000000001</v>
      </c>
      <c r="AB59">
        <v>38.186531000000002</v>
      </c>
      <c r="AC59">
        <v>28.089203999999999</v>
      </c>
      <c r="AD59">
        <v>35.365878000000002</v>
      </c>
      <c r="AE59">
        <v>31.853621</v>
      </c>
      <c r="AF59">
        <v>8.5767209999999992</v>
      </c>
      <c r="AG59">
        <v>37.779325</v>
      </c>
      <c r="AH59">
        <v>147.816993</v>
      </c>
      <c r="AI59">
        <v>14.764253999999999</v>
      </c>
      <c r="AJ59">
        <v>0</v>
      </c>
      <c r="AK59">
        <v>49.059539999999998</v>
      </c>
      <c r="AL59">
        <v>76.705886000000007</v>
      </c>
      <c r="AM59">
        <v>15.305533</v>
      </c>
      <c r="AN59">
        <v>0.66560900000000001</v>
      </c>
      <c r="AO59">
        <v>27.846798</v>
      </c>
      <c r="AP59">
        <v>11.142778</v>
      </c>
      <c r="AQ59">
        <v>0</v>
      </c>
      <c r="AR59">
        <v>47.482211999999997</v>
      </c>
      <c r="AS59">
        <v>30.828821000000001</v>
      </c>
      <c r="AT59">
        <v>7.247204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78.599999999999994</v>
      </c>
      <c r="BA59">
        <f t="shared" si="1"/>
        <v>2261.105125</v>
      </c>
      <c r="BD59">
        <v>23.27</v>
      </c>
      <c r="BE59">
        <v>7.37</v>
      </c>
      <c r="BF59">
        <v>0.41</v>
      </c>
      <c r="BG59">
        <v>3.95</v>
      </c>
      <c r="BH59">
        <v>5.62</v>
      </c>
      <c r="BI59">
        <v>4.62</v>
      </c>
      <c r="BJ59">
        <v>3.01</v>
      </c>
      <c r="BK59">
        <v>4.45</v>
      </c>
      <c r="BL59">
        <v>1.96</v>
      </c>
      <c r="BM59">
        <v>1.54</v>
      </c>
      <c r="BN59">
        <v>0.51</v>
      </c>
      <c r="BO59">
        <v>15.09</v>
      </c>
      <c r="BP59">
        <v>0</v>
      </c>
      <c r="BQ59">
        <v>4.3</v>
      </c>
      <c r="BR59">
        <v>2.06</v>
      </c>
      <c r="BS59">
        <v>0.44</v>
      </c>
      <c r="BT59">
        <v>0</v>
      </c>
      <c r="BU59">
        <v>0</v>
      </c>
      <c r="BV59">
        <v>0</v>
      </c>
      <c r="BW59">
        <f t="shared" si="2"/>
        <v>78.599999999999994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205.45596</v>
      </c>
      <c r="L60">
        <v>366.62244500000003</v>
      </c>
      <c r="M60">
        <v>86.018500000000003</v>
      </c>
      <c r="N60">
        <v>114.167812</v>
      </c>
      <c r="O60">
        <v>119.52282700000001</v>
      </c>
      <c r="P60">
        <v>133.01456200000001</v>
      </c>
      <c r="Q60">
        <v>14.618892000000001</v>
      </c>
      <c r="R60">
        <v>28.400409</v>
      </c>
      <c r="S60">
        <v>17.680764</v>
      </c>
      <c r="T60">
        <v>0</v>
      </c>
      <c r="U60">
        <v>337.28433799999999</v>
      </c>
      <c r="V60">
        <v>13.888605</v>
      </c>
      <c r="W60">
        <v>24.303609000000002</v>
      </c>
      <c r="X60">
        <v>113.33266</v>
      </c>
      <c r="Y60">
        <v>0</v>
      </c>
      <c r="Z60">
        <v>12.668495</v>
      </c>
      <c r="AA60">
        <v>13.514570000000001</v>
      </c>
      <c r="AB60">
        <v>38.186531000000002</v>
      </c>
      <c r="AC60">
        <v>28.089203999999999</v>
      </c>
      <c r="AD60">
        <v>35.365878000000002</v>
      </c>
      <c r="AE60">
        <v>31.853621</v>
      </c>
      <c r="AF60">
        <v>8.5767209999999992</v>
      </c>
      <c r="AG60">
        <v>37.779325</v>
      </c>
      <c r="AH60">
        <v>147.816993</v>
      </c>
      <c r="AI60">
        <v>14.764253999999999</v>
      </c>
      <c r="AJ60">
        <v>0</v>
      </c>
      <c r="AK60">
        <v>49.059539999999998</v>
      </c>
      <c r="AL60">
        <v>76.705886000000007</v>
      </c>
      <c r="AM60">
        <v>15.305533</v>
      </c>
      <c r="AN60">
        <v>0.66560900000000001</v>
      </c>
      <c r="AO60">
        <v>27.846798</v>
      </c>
      <c r="AP60">
        <v>11.142778</v>
      </c>
      <c r="AQ60">
        <v>0</v>
      </c>
      <c r="AR60">
        <v>47.482211999999997</v>
      </c>
      <c r="AS60">
        <v>30.828821000000001</v>
      </c>
      <c r="AT60">
        <v>7.247204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78.599999999999994</v>
      </c>
      <c r="BA60">
        <f t="shared" si="1"/>
        <v>2287.8113560000002</v>
      </c>
      <c r="BD60">
        <v>23.27</v>
      </c>
      <c r="BE60">
        <v>7.37</v>
      </c>
      <c r="BF60">
        <v>0.41</v>
      </c>
      <c r="BG60">
        <v>3.95</v>
      </c>
      <c r="BH60">
        <v>5.62</v>
      </c>
      <c r="BI60">
        <v>4.62</v>
      </c>
      <c r="BJ60">
        <v>3.01</v>
      </c>
      <c r="BK60">
        <v>4.45</v>
      </c>
      <c r="BL60">
        <v>1.96</v>
      </c>
      <c r="BM60">
        <v>1.54</v>
      </c>
      <c r="BN60">
        <v>0.51</v>
      </c>
      <c r="BO60">
        <v>15.09</v>
      </c>
      <c r="BP60">
        <v>0</v>
      </c>
      <c r="BQ60">
        <v>4.3</v>
      </c>
      <c r="BR60">
        <v>2.06</v>
      </c>
      <c r="BS60">
        <v>0.44</v>
      </c>
      <c r="BT60">
        <v>0</v>
      </c>
      <c r="BU60">
        <v>0</v>
      </c>
      <c r="BV60">
        <v>0</v>
      </c>
      <c r="BW60">
        <f t="shared" si="2"/>
        <v>78.599999999999994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205.45596</v>
      </c>
      <c r="L61">
        <v>392.69126999999997</v>
      </c>
      <c r="M61">
        <v>86.018500000000003</v>
      </c>
      <c r="N61">
        <v>114.167812</v>
      </c>
      <c r="O61">
        <v>119.52282700000001</v>
      </c>
      <c r="P61">
        <v>133.01456200000001</v>
      </c>
      <c r="Q61">
        <v>14.618892000000001</v>
      </c>
      <c r="R61">
        <v>28.400409</v>
      </c>
      <c r="S61">
        <v>17.680764</v>
      </c>
      <c r="T61">
        <v>0</v>
      </c>
      <c r="U61">
        <v>337.28433799999999</v>
      </c>
      <c r="V61">
        <v>13.888605</v>
      </c>
      <c r="W61">
        <v>31.230699000000001</v>
      </c>
      <c r="X61">
        <v>141.36116000000001</v>
      </c>
      <c r="Y61">
        <v>0</v>
      </c>
      <c r="Z61">
        <v>6.3342479999999997</v>
      </c>
      <c r="AA61">
        <v>13.514570000000001</v>
      </c>
      <c r="AB61">
        <v>38.186531000000002</v>
      </c>
      <c r="AC61">
        <v>28.089203999999999</v>
      </c>
      <c r="AD61">
        <v>35.365878000000002</v>
      </c>
      <c r="AE61">
        <v>31.853621</v>
      </c>
      <c r="AF61">
        <v>8.5767209999999992</v>
      </c>
      <c r="AG61">
        <v>37.779325</v>
      </c>
      <c r="AH61">
        <v>147.816993</v>
      </c>
      <c r="AI61">
        <v>14.764253999999999</v>
      </c>
      <c r="AJ61">
        <v>0</v>
      </c>
      <c r="AK61">
        <v>49.059539999999998</v>
      </c>
      <c r="AL61">
        <v>76.705886000000007</v>
      </c>
      <c r="AM61">
        <v>15.305533</v>
      </c>
      <c r="AN61">
        <v>0.66560900000000001</v>
      </c>
      <c r="AO61">
        <v>27.846798</v>
      </c>
      <c r="AP61">
        <v>11.142778</v>
      </c>
      <c r="AQ61">
        <v>0</v>
      </c>
      <c r="AR61">
        <v>47.482211999999997</v>
      </c>
      <c r="AS61">
        <v>30.828821000000001</v>
      </c>
      <c r="AT61">
        <v>7.247204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78.599999999999994</v>
      </c>
      <c r="BA61">
        <f t="shared" si="1"/>
        <v>2342.5015239999998</v>
      </c>
      <c r="BD61">
        <v>23.27</v>
      </c>
      <c r="BE61">
        <v>7.37</v>
      </c>
      <c r="BF61">
        <v>0.41</v>
      </c>
      <c r="BG61">
        <v>3.95</v>
      </c>
      <c r="BH61">
        <v>5.62</v>
      </c>
      <c r="BI61">
        <v>4.62</v>
      </c>
      <c r="BJ61">
        <v>3.01</v>
      </c>
      <c r="BK61">
        <v>4.45</v>
      </c>
      <c r="BL61">
        <v>1.96</v>
      </c>
      <c r="BM61">
        <v>1.54</v>
      </c>
      <c r="BN61">
        <v>0.51</v>
      </c>
      <c r="BO61">
        <v>15.09</v>
      </c>
      <c r="BP61">
        <v>0</v>
      </c>
      <c r="BQ61">
        <v>4.3</v>
      </c>
      <c r="BR61">
        <v>2.06</v>
      </c>
      <c r="BS61">
        <v>0.44</v>
      </c>
      <c r="BT61">
        <v>0</v>
      </c>
      <c r="BU61">
        <v>0</v>
      </c>
      <c r="BV61">
        <v>0</v>
      </c>
      <c r="BW61">
        <f t="shared" si="2"/>
        <v>78.599999999999994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205.45596</v>
      </c>
      <c r="L62">
        <v>392.69126999999997</v>
      </c>
      <c r="M62">
        <v>86.018500000000003</v>
      </c>
      <c r="N62">
        <v>114.167812</v>
      </c>
      <c r="O62">
        <v>119.52282700000001</v>
      </c>
      <c r="P62">
        <v>133.01456200000001</v>
      </c>
      <c r="Q62">
        <v>14.618892000000001</v>
      </c>
      <c r="R62">
        <v>28.400409</v>
      </c>
      <c r="S62">
        <v>17.680764</v>
      </c>
      <c r="T62">
        <v>0</v>
      </c>
      <c r="U62">
        <v>337.28433799999999</v>
      </c>
      <c r="V62">
        <v>19.687605000000001</v>
      </c>
      <c r="W62">
        <v>32.266601999999999</v>
      </c>
      <c r="X62">
        <v>141.36116000000001</v>
      </c>
      <c r="Y62">
        <v>0</v>
      </c>
      <c r="Z62">
        <v>6.3342479999999997</v>
      </c>
      <c r="AA62">
        <v>13.514570000000001</v>
      </c>
      <c r="AB62">
        <v>38.186531000000002</v>
      </c>
      <c r="AC62">
        <v>28.089203999999999</v>
      </c>
      <c r="AD62">
        <v>35.365878000000002</v>
      </c>
      <c r="AE62">
        <v>31.853621</v>
      </c>
      <c r="AF62">
        <v>8.5767209999999992</v>
      </c>
      <c r="AG62">
        <v>37.779325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15.305533</v>
      </c>
      <c r="AN62">
        <v>0.66560900000000001</v>
      </c>
      <c r="AO62">
        <v>27.846798</v>
      </c>
      <c r="AP62">
        <v>11.142778</v>
      </c>
      <c r="AQ62">
        <v>0</v>
      </c>
      <c r="AR62">
        <v>47.482211999999997</v>
      </c>
      <c r="AS62">
        <v>30.828821000000001</v>
      </c>
      <c r="AT62">
        <v>7.247204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78.499999999999986</v>
      </c>
      <c r="BA62">
        <f t="shared" si="1"/>
        <v>2349.2364270000003</v>
      </c>
      <c r="BD62">
        <v>23.27</v>
      </c>
      <c r="BE62">
        <v>7.37</v>
      </c>
      <c r="BF62">
        <v>0.41</v>
      </c>
      <c r="BG62">
        <v>3.95</v>
      </c>
      <c r="BH62">
        <v>5.62</v>
      </c>
      <c r="BI62">
        <v>4.62</v>
      </c>
      <c r="BJ62">
        <v>3.01</v>
      </c>
      <c r="BK62">
        <v>4.3899999999999997</v>
      </c>
      <c r="BL62">
        <v>1.92</v>
      </c>
      <c r="BM62">
        <v>1.54</v>
      </c>
      <c r="BN62">
        <v>0.51</v>
      </c>
      <c r="BO62">
        <v>15.09</v>
      </c>
      <c r="BP62">
        <v>0</v>
      </c>
      <c r="BQ62">
        <v>4.3</v>
      </c>
      <c r="BR62">
        <v>2.06</v>
      </c>
      <c r="BS62">
        <v>0.44</v>
      </c>
      <c r="BT62">
        <v>0</v>
      </c>
      <c r="BU62">
        <v>0</v>
      </c>
      <c r="BV62">
        <v>0</v>
      </c>
      <c r="BW62">
        <f t="shared" si="2"/>
        <v>78.499999999999986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205.45596</v>
      </c>
      <c r="L63">
        <v>392.69126999999997</v>
      </c>
      <c r="M63">
        <v>86.018500000000003</v>
      </c>
      <c r="N63">
        <v>114.167812</v>
      </c>
      <c r="O63">
        <v>119.52282700000001</v>
      </c>
      <c r="P63">
        <v>133.01456200000001</v>
      </c>
      <c r="Q63">
        <v>14.618892000000001</v>
      </c>
      <c r="R63">
        <v>28.400409</v>
      </c>
      <c r="S63">
        <v>17.680764</v>
      </c>
      <c r="T63">
        <v>0</v>
      </c>
      <c r="U63">
        <v>337.28433799999999</v>
      </c>
      <c r="V63">
        <v>19.687605000000001</v>
      </c>
      <c r="W63">
        <v>32.266601999999999</v>
      </c>
      <c r="X63">
        <v>141.36116000000001</v>
      </c>
      <c r="Y63">
        <v>0</v>
      </c>
      <c r="Z63">
        <v>6.3342479999999997</v>
      </c>
      <c r="AA63">
        <v>13.514570000000001</v>
      </c>
      <c r="AB63">
        <v>38.186531000000002</v>
      </c>
      <c r="AC63">
        <v>28.089203999999999</v>
      </c>
      <c r="AD63">
        <v>35.365878000000002</v>
      </c>
      <c r="AE63">
        <v>31.853621</v>
      </c>
      <c r="AF63">
        <v>8.5767209999999992</v>
      </c>
      <c r="AG63">
        <v>37.779325</v>
      </c>
      <c r="AH63">
        <v>147.816993</v>
      </c>
      <c r="AI63">
        <v>14.764253999999999</v>
      </c>
      <c r="AJ63">
        <v>0</v>
      </c>
      <c r="AK63">
        <v>49.059539999999998</v>
      </c>
      <c r="AL63">
        <v>76.705886000000007</v>
      </c>
      <c r="AM63">
        <v>15.305533</v>
      </c>
      <c r="AN63">
        <v>0.66560900000000001</v>
      </c>
      <c r="AO63">
        <v>27.846798</v>
      </c>
      <c r="AP63">
        <v>11.142778</v>
      </c>
      <c r="AQ63">
        <v>0</v>
      </c>
      <c r="AR63">
        <v>47.482211999999997</v>
      </c>
      <c r="AS63">
        <v>30.828821000000001</v>
      </c>
      <c r="AT63">
        <v>7.247204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78.499999999999986</v>
      </c>
      <c r="BA63">
        <f t="shared" si="1"/>
        <v>2349.2364270000003</v>
      </c>
      <c r="BD63">
        <v>23.27</v>
      </c>
      <c r="BE63">
        <v>7.37</v>
      </c>
      <c r="BF63">
        <v>0.41</v>
      </c>
      <c r="BG63">
        <v>3.95</v>
      </c>
      <c r="BH63">
        <v>5.62</v>
      </c>
      <c r="BI63">
        <v>4.62</v>
      </c>
      <c r="BJ63">
        <v>3.01</v>
      </c>
      <c r="BK63">
        <v>4.3899999999999997</v>
      </c>
      <c r="BL63">
        <v>1.92</v>
      </c>
      <c r="BM63">
        <v>1.54</v>
      </c>
      <c r="BN63">
        <v>0.51</v>
      </c>
      <c r="BO63">
        <v>15.09</v>
      </c>
      <c r="BP63">
        <v>0</v>
      </c>
      <c r="BQ63">
        <v>4.3</v>
      </c>
      <c r="BR63">
        <v>2.06</v>
      </c>
      <c r="BS63">
        <v>0.44</v>
      </c>
      <c r="BT63">
        <v>0</v>
      </c>
      <c r="BU63">
        <v>0</v>
      </c>
      <c r="BV63">
        <v>0</v>
      </c>
      <c r="BW63">
        <f t="shared" si="2"/>
        <v>78.499999999999986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205.45596</v>
      </c>
      <c r="L64">
        <v>437.07265999999998</v>
      </c>
      <c r="M64">
        <v>86.018500000000003</v>
      </c>
      <c r="N64">
        <v>114.167812</v>
      </c>
      <c r="O64">
        <v>119.52282700000001</v>
      </c>
      <c r="P64">
        <v>133.01456200000001</v>
      </c>
      <c r="Q64">
        <v>14.618892000000001</v>
      </c>
      <c r="R64">
        <v>28.400409</v>
      </c>
      <c r="S64">
        <v>17.680764</v>
      </c>
      <c r="T64">
        <v>0</v>
      </c>
      <c r="U64">
        <v>337.28433799999999</v>
      </c>
      <c r="V64">
        <v>19.687605000000001</v>
      </c>
      <c r="W64">
        <v>32.266601999999999</v>
      </c>
      <c r="X64">
        <v>141.36116000000001</v>
      </c>
      <c r="Y64">
        <v>0</v>
      </c>
      <c r="Z64">
        <v>6.3342479999999997</v>
      </c>
      <c r="AA64">
        <v>13.514570000000001</v>
      </c>
      <c r="AB64">
        <v>38.186531000000002</v>
      </c>
      <c r="AC64">
        <v>28.089203999999999</v>
      </c>
      <c r="AD64">
        <v>35.365878000000002</v>
      </c>
      <c r="AE64">
        <v>31.853621</v>
      </c>
      <c r="AF64">
        <v>8.5767209999999992</v>
      </c>
      <c r="AG64">
        <v>37.779325</v>
      </c>
      <c r="AH64">
        <v>147.816993</v>
      </c>
      <c r="AI64">
        <v>14.764253999999999</v>
      </c>
      <c r="AJ64">
        <v>0</v>
      </c>
      <c r="AK64">
        <v>49.059539999999998</v>
      </c>
      <c r="AL64">
        <v>76.705886000000007</v>
      </c>
      <c r="AM64">
        <v>15.305533</v>
      </c>
      <c r="AN64">
        <v>0.66560900000000001</v>
      </c>
      <c r="AO64">
        <v>27.846798</v>
      </c>
      <c r="AP64">
        <v>11.142778</v>
      </c>
      <c r="AQ64">
        <v>0</v>
      </c>
      <c r="AR64">
        <v>47.482211999999997</v>
      </c>
      <c r="AS64">
        <v>30.828821000000001</v>
      </c>
      <c r="AT64">
        <v>7.247204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78.499999999999986</v>
      </c>
      <c r="BA64">
        <f t="shared" si="1"/>
        <v>2393.6178170000003</v>
      </c>
      <c r="BD64">
        <v>23.27</v>
      </c>
      <c r="BE64">
        <v>7.37</v>
      </c>
      <c r="BF64">
        <v>0.41</v>
      </c>
      <c r="BG64">
        <v>3.95</v>
      </c>
      <c r="BH64">
        <v>5.62</v>
      </c>
      <c r="BI64">
        <v>4.62</v>
      </c>
      <c r="BJ64">
        <v>3.01</v>
      </c>
      <c r="BK64">
        <v>4.3899999999999997</v>
      </c>
      <c r="BL64">
        <v>1.92</v>
      </c>
      <c r="BM64">
        <v>1.54</v>
      </c>
      <c r="BN64">
        <v>0.51</v>
      </c>
      <c r="BO64">
        <v>15.09</v>
      </c>
      <c r="BP64">
        <v>0</v>
      </c>
      <c r="BQ64">
        <v>4.3</v>
      </c>
      <c r="BR64">
        <v>2.06</v>
      </c>
      <c r="BS64">
        <v>0.44</v>
      </c>
      <c r="BT64">
        <v>0</v>
      </c>
      <c r="BU64">
        <v>0</v>
      </c>
      <c r="BV64">
        <v>0</v>
      </c>
      <c r="BW64">
        <f t="shared" si="2"/>
        <v>78.499999999999986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205.45596</v>
      </c>
      <c r="L65">
        <v>437.07265999999998</v>
      </c>
      <c r="M65">
        <v>86.018500000000003</v>
      </c>
      <c r="N65">
        <v>114.167812</v>
      </c>
      <c r="O65">
        <v>119.52282700000001</v>
      </c>
      <c r="P65">
        <v>133.01456200000001</v>
      </c>
      <c r="Q65">
        <v>14.618892000000001</v>
      </c>
      <c r="R65">
        <v>28.400409</v>
      </c>
      <c r="S65">
        <v>17.680764</v>
      </c>
      <c r="T65">
        <v>0</v>
      </c>
      <c r="U65">
        <v>337.28433799999999</v>
      </c>
      <c r="V65">
        <v>19.687605000000001</v>
      </c>
      <c r="W65">
        <v>32.266601999999999</v>
      </c>
      <c r="X65">
        <v>141.36116000000001</v>
      </c>
      <c r="Y65">
        <v>0</v>
      </c>
      <c r="Z65">
        <v>6.3342479999999997</v>
      </c>
      <c r="AA65">
        <v>13.514570000000001</v>
      </c>
      <c r="AB65">
        <v>38.186531000000002</v>
      </c>
      <c r="AC65">
        <v>28.089203999999999</v>
      </c>
      <c r="AD65">
        <v>35.365878000000002</v>
      </c>
      <c r="AE65">
        <v>31.853621</v>
      </c>
      <c r="AF65">
        <v>8.5767209999999992</v>
      </c>
      <c r="AG65">
        <v>37.779325</v>
      </c>
      <c r="AH65">
        <v>147.816993</v>
      </c>
      <c r="AI65">
        <v>14.764253999999999</v>
      </c>
      <c r="AJ65">
        <v>0</v>
      </c>
      <c r="AK65">
        <v>49.059539999999998</v>
      </c>
      <c r="AL65">
        <v>76.705886000000007</v>
      </c>
      <c r="AM65">
        <v>15.305533</v>
      </c>
      <c r="AN65">
        <v>0.66560900000000001</v>
      </c>
      <c r="AO65">
        <v>27.846798</v>
      </c>
      <c r="AP65">
        <v>11.142778</v>
      </c>
      <c r="AQ65">
        <v>0</v>
      </c>
      <c r="AR65">
        <v>47.482211999999997</v>
      </c>
      <c r="AS65">
        <v>30.828821000000001</v>
      </c>
      <c r="AT65">
        <v>7.247204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78.519999999999982</v>
      </c>
      <c r="BA65">
        <f t="shared" si="1"/>
        <v>2393.6378170000003</v>
      </c>
      <c r="BD65">
        <v>23.27</v>
      </c>
      <c r="BE65">
        <v>7.37</v>
      </c>
      <c r="BF65">
        <v>0.41</v>
      </c>
      <c r="BG65">
        <v>3.95</v>
      </c>
      <c r="BH65">
        <v>5.62</v>
      </c>
      <c r="BI65">
        <v>4.62</v>
      </c>
      <c r="BJ65">
        <v>3.01</v>
      </c>
      <c r="BK65">
        <v>4.3899999999999997</v>
      </c>
      <c r="BL65">
        <v>1.92</v>
      </c>
      <c r="BM65">
        <v>1.54</v>
      </c>
      <c r="BN65">
        <v>0.51</v>
      </c>
      <c r="BO65">
        <v>15.09</v>
      </c>
      <c r="BP65">
        <v>0</v>
      </c>
      <c r="BQ65">
        <v>4.3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78.519999999999982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205.45596</v>
      </c>
      <c r="L66">
        <v>437.07265999999998</v>
      </c>
      <c r="M66">
        <v>86.018500000000003</v>
      </c>
      <c r="N66">
        <v>114.167812</v>
      </c>
      <c r="O66">
        <v>119.52282700000001</v>
      </c>
      <c r="P66">
        <v>133.01456200000001</v>
      </c>
      <c r="Q66">
        <v>20.417891999999998</v>
      </c>
      <c r="R66">
        <v>40.964908999999999</v>
      </c>
      <c r="S66">
        <v>25.412763999999999</v>
      </c>
      <c r="T66">
        <v>0</v>
      </c>
      <c r="U66">
        <v>337.28433799999999</v>
      </c>
      <c r="V66">
        <v>19.687605000000001</v>
      </c>
      <c r="W66">
        <v>32.266601999999999</v>
      </c>
      <c r="X66">
        <v>141.36116000000001</v>
      </c>
      <c r="Y66">
        <v>0</v>
      </c>
      <c r="Z66">
        <v>6.3342479999999997</v>
      </c>
      <c r="AA66">
        <v>13.514570000000001</v>
      </c>
      <c r="AB66">
        <v>38.186531000000002</v>
      </c>
      <c r="AC66">
        <v>28.089203999999999</v>
      </c>
      <c r="AD66">
        <v>35.365878000000002</v>
      </c>
      <c r="AE66">
        <v>31.853621</v>
      </c>
      <c r="AF66">
        <v>8.5767209999999992</v>
      </c>
      <c r="AG66">
        <v>37.779325</v>
      </c>
      <c r="AH66">
        <v>147.816993</v>
      </c>
      <c r="AI66">
        <v>14.764253999999999</v>
      </c>
      <c r="AJ66">
        <v>0</v>
      </c>
      <c r="AK66">
        <v>49.059539999999998</v>
      </c>
      <c r="AL66">
        <v>76.705886000000007</v>
      </c>
      <c r="AM66">
        <v>15.305533</v>
      </c>
      <c r="AN66">
        <v>0.66560900000000001</v>
      </c>
      <c r="AO66">
        <v>27.846798</v>
      </c>
      <c r="AP66">
        <v>11.142778</v>
      </c>
      <c r="AQ66">
        <v>0</v>
      </c>
      <c r="AR66">
        <v>47.482211999999997</v>
      </c>
      <c r="AS66">
        <v>30.828821000000001</v>
      </c>
      <c r="AT66">
        <v>7.247204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78.519999999999982</v>
      </c>
      <c r="BA66">
        <f t="shared" si="1"/>
        <v>2419.7333170000006</v>
      </c>
      <c r="BD66">
        <v>23.27</v>
      </c>
      <c r="BE66">
        <v>7.37</v>
      </c>
      <c r="BF66">
        <v>0.41</v>
      </c>
      <c r="BG66">
        <v>3.95</v>
      </c>
      <c r="BH66">
        <v>5.62</v>
      </c>
      <c r="BI66">
        <v>4.62</v>
      </c>
      <c r="BJ66">
        <v>3.01</v>
      </c>
      <c r="BK66">
        <v>4.3899999999999997</v>
      </c>
      <c r="BL66">
        <v>1.92</v>
      </c>
      <c r="BM66">
        <v>1.54</v>
      </c>
      <c r="BN66">
        <v>0.51</v>
      </c>
      <c r="BO66">
        <v>15.09</v>
      </c>
      <c r="BP66">
        <v>0</v>
      </c>
      <c r="BQ66">
        <v>4.3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78.519999999999982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208.309842</v>
      </c>
      <c r="L67">
        <v>437.07265999999998</v>
      </c>
      <c r="M67">
        <v>86.018500000000003</v>
      </c>
      <c r="N67">
        <v>114.167812</v>
      </c>
      <c r="O67">
        <v>119.52282700000001</v>
      </c>
      <c r="P67">
        <v>133.01456200000001</v>
      </c>
      <c r="Q67">
        <v>20.417891999999998</v>
      </c>
      <c r="R67">
        <v>40.964908999999999</v>
      </c>
      <c r="S67">
        <v>25.412763999999999</v>
      </c>
      <c r="T67">
        <v>0</v>
      </c>
      <c r="U67">
        <v>337.28433799999999</v>
      </c>
      <c r="V67">
        <v>19.687605000000001</v>
      </c>
      <c r="W67">
        <v>32.266601999999999</v>
      </c>
      <c r="X67">
        <v>141.36116000000001</v>
      </c>
      <c r="Y67">
        <v>0</v>
      </c>
      <c r="Z67">
        <v>6.3342479999999997</v>
      </c>
      <c r="AA67">
        <v>13.514570000000001</v>
      </c>
      <c r="AB67">
        <v>38.186531000000002</v>
      </c>
      <c r="AC67">
        <v>28.089203999999999</v>
      </c>
      <c r="AD67">
        <v>35.365878000000002</v>
      </c>
      <c r="AE67">
        <v>31.853621</v>
      </c>
      <c r="AF67">
        <v>8.5767209999999992</v>
      </c>
      <c r="AG67">
        <v>37.779325</v>
      </c>
      <c r="AH67">
        <v>147.816993</v>
      </c>
      <c r="AI67">
        <v>2.460709</v>
      </c>
      <c r="AJ67">
        <v>0</v>
      </c>
      <c r="AK67">
        <v>49.059539999999998</v>
      </c>
      <c r="AL67">
        <v>76.705886000000007</v>
      </c>
      <c r="AM67">
        <v>15.305533</v>
      </c>
      <c r="AN67">
        <v>0.66560900000000001</v>
      </c>
      <c r="AO67">
        <v>27.846798</v>
      </c>
      <c r="AP67">
        <v>11.142778</v>
      </c>
      <c r="AQ67">
        <v>0</v>
      </c>
      <c r="AR67">
        <v>47.482211999999997</v>
      </c>
      <c r="AS67">
        <v>30.828821000000001</v>
      </c>
      <c r="AT67">
        <v>7.247204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78.519999999999982</v>
      </c>
      <c r="BA67">
        <f t="shared" si="1"/>
        <v>2410.2836540000003</v>
      </c>
      <c r="BD67">
        <v>23.27</v>
      </c>
      <c r="BE67">
        <v>7.37</v>
      </c>
      <c r="BF67">
        <v>0.41</v>
      </c>
      <c r="BG67">
        <v>3.95</v>
      </c>
      <c r="BH67">
        <v>5.62</v>
      </c>
      <c r="BI67">
        <v>4.62</v>
      </c>
      <c r="BJ67">
        <v>3.01</v>
      </c>
      <c r="BK67">
        <v>4.3899999999999997</v>
      </c>
      <c r="BL67">
        <v>1.92</v>
      </c>
      <c r="BM67">
        <v>1.54</v>
      </c>
      <c r="BN67">
        <v>0.51</v>
      </c>
      <c r="BO67">
        <v>15.09</v>
      </c>
      <c r="BP67">
        <v>0</v>
      </c>
      <c r="BQ67">
        <v>4.3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78.519999999999982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208.309842</v>
      </c>
      <c r="L68">
        <v>437.07265999999998</v>
      </c>
      <c r="M68">
        <v>86.018500000000003</v>
      </c>
      <c r="N68">
        <v>114.167812</v>
      </c>
      <c r="O68">
        <v>119.52282700000001</v>
      </c>
      <c r="P68">
        <v>133.01456200000001</v>
      </c>
      <c r="Q68">
        <v>20.417891999999998</v>
      </c>
      <c r="R68">
        <v>40.964908999999999</v>
      </c>
      <c r="S68">
        <v>25.412763999999999</v>
      </c>
      <c r="T68">
        <v>0</v>
      </c>
      <c r="U68">
        <v>337.28433799999999</v>
      </c>
      <c r="V68">
        <v>19.687605000000001</v>
      </c>
      <c r="W68">
        <v>32.266601999999999</v>
      </c>
      <c r="X68">
        <v>141.36116000000001</v>
      </c>
      <c r="Y68">
        <v>0</v>
      </c>
      <c r="Z68">
        <v>6.3342479999999997</v>
      </c>
      <c r="AA68">
        <v>13.514570000000001</v>
      </c>
      <c r="AB68">
        <v>38.186531000000002</v>
      </c>
      <c r="AC68">
        <v>28.089203999999999</v>
      </c>
      <c r="AD68">
        <v>35.365878000000002</v>
      </c>
      <c r="AE68">
        <v>31.853621</v>
      </c>
      <c r="AF68">
        <v>8.5767209999999992</v>
      </c>
      <c r="AG68">
        <v>37.779325</v>
      </c>
      <c r="AH68">
        <v>147.816993</v>
      </c>
      <c r="AI68">
        <v>2.460709</v>
      </c>
      <c r="AJ68">
        <v>0</v>
      </c>
      <c r="AK68">
        <v>49.059539999999998</v>
      </c>
      <c r="AL68">
        <v>76.705886000000007</v>
      </c>
      <c r="AM68">
        <v>15.305533</v>
      </c>
      <c r="AN68">
        <v>0.66560900000000001</v>
      </c>
      <c r="AO68">
        <v>27.846798</v>
      </c>
      <c r="AP68">
        <v>11.142778</v>
      </c>
      <c r="AQ68">
        <v>0</v>
      </c>
      <c r="AR68">
        <v>47.482211999999997</v>
      </c>
      <c r="AS68">
        <v>30.828821000000001</v>
      </c>
      <c r="AT68">
        <v>7.247204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78.519999999999982</v>
      </c>
      <c r="BA68">
        <f t="shared" ref="BA68:BA99" si="4">SUM(B68:AZ68)</f>
        <v>2410.2836540000003</v>
      </c>
      <c r="BD68">
        <v>23.27</v>
      </c>
      <c r="BE68">
        <v>7.37</v>
      </c>
      <c r="BF68">
        <v>0.41</v>
      </c>
      <c r="BG68">
        <v>3.95</v>
      </c>
      <c r="BH68">
        <v>5.62</v>
      </c>
      <c r="BI68">
        <v>4.62</v>
      </c>
      <c r="BJ68">
        <v>3.01</v>
      </c>
      <c r="BK68">
        <v>4.3899999999999997</v>
      </c>
      <c r="BL68">
        <v>1.92</v>
      </c>
      <c r="BM68">
        <v>1.54</v>
      </c>
      <c r="BN68">
        <v>0.51</v>
      </c>
      <c r="BO68">
        <v>15.09</v>
      </c>
      <c r="BP68">
        <v>0</v>
      </c>
      <c r="BQ68">
        <v>4.3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78.519999999999982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177.58296999999999</v>
      </c>
      <c r="L69">
        <v>393.33882499999999</v>
      </c>
      <c r="M69">
        <v>86.018500000000003</v>
      </c>
      <c r="N69">
        <v>114.167812</v>
      </c>
      <c r="O69">
        <v>119.52282700000001</v>
      </c>
      <c r="P69">
        <v>133.01456200000001</v>
      </c>
      <c r="Q69">
        <v>16.994259</v>
      </c>
      <c r="R69">
        <v>35.391007000000002</v>
      </c>
      <c r="S69">
        <v>21.833718000000001</v>
      </c>
      <c r="T69">
        <v>0</v>
      </c>
      <c r="U69">
        <v>337.28433799999999</v>
      </c>
      <c r="V69">
        <v>14.598596000000001</v>
      </c>
      <c r="W69">
        <v>32.266601999999999</v>
      </c>
      <c r="X69">
        <v>141.36116000000001</v>
      </c>
      <c r="Y69">
        <v>0</v>
      </c>
      <c r="Z69">
        <v>6.3342479999999997</v>
      </c>
      <c r="AA69">
        <v>13.514570000000001</v>
      </c>
      <c r="AB69">
        <v>38.186531000000002</v>
      </c>
      <c r="AC69">
        <v>28.089203999999999</v>
      </c>
      <c r="AD69">
        <v>35.365878000000002</v>
      </c>
      <c r="AE69">
        <v>31.853621</v>
      </c>
      <c r="AF69">
        <v>8.5767209999999992</v>
      </c>
      <c r="AG69">
        <v>37.779325</v>
      </c>
      <c r="AH69">
        <v>147.816993</v>
      </c>
      <c r="AI69">
        <v>2.460709</v>
      </c>
      <c r="AJ69">
        <v>0</v>
      </c>
      <c r="AK69">
        <v>49.059539999999998</v>
      </c>
      <c r="AL69">
        <v>76.705886000000007</v>
      </c>
      <c r="AM69">
        <v>15.305533</v>
      </c>
      <c r="AN69">
        <v>0.66560900000000001</v>
      </c>
      <c r="AO69">
        <v>27.846798</v>
      </c>
      <c r="AP69">
        <v>11.142778</v>
      </c>
      <c r="AQ69">
        <v>0</v>
      </c>
      <c r="AR69">
        <v>47.482211999999997</v>
      </c>
      <c r="AS69">
        <v>30.828821000000001</v>
      </c>
      <c r="AT69">
        <v>7.247204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78.519999999999982</v>
      </c>
      <c r="BA69">
        <f t="shared" si="4"/>
        <v>2318.157357</v>
      </c>
      <c r="BD69">
        <v>23.27</v>
      </c>
      <c r="BE69">
        <v>7.37</v>
      </c>
      <c r="BF69">
        <v>0.41</v>
      </c>
      <c r="BG69">
        <v>3.95</v>
      </c>
      <c r="BH69">
        <v>5.62</v>
      </c>
      <c r="BI69">
        <v>4.62</v>
      </c>
      <c r="BJ69">
        <v>3.01</v>
      </c>
      <c r="BK69">
        <v>4.3899999999999997</v>
      </c>
      <c r="BL69">
        <v>1.92</v>
      </c>
      <c r="BM69">
        <v>1.54</v>
      </c>
      <c r="BN69">
        <v>0.51</v>
      </c>
      <c r="BO69">
        <v>15.09</v>
      </c>
      <c r="BP69">
        <v>0</v>
      </c>
      <c r="BQ69">
        <v>4.3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78.519999999999982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177.58296999999999</v>
      </c>
      <c r="L70">
        <v>393.33882499999999</v>
      </c>
      <c r="M70">
        <v>86.018500000000003</v>
      </c>
      <c r="N70">
        <v>114.167812</v>
      </c>
      <c r="O70">
        <v>119.52282700000001</v>
      </c>
      <c r="P70">
        <v>133.01456200000001</v>
      </c>
      <c r="Q70">
        <v>16.994259</v>
      </c>
      <c r="R70">
        <v>35.391007000000002</v>
      </c>
      <c r="S70">
        <v>21.833718000000001</v>
      </c>
      <c r="T70">
        <v>0</v>
      </c>
      <c r="U70">
        <v>337.28433799999999</v>
      </c>
      <c r="V70">
        <v>14.598596000000001</v>
      </c>
      <c r="W70">
        <v>32.266601999999999</v>
      </c>
      <c r="X70">
        <v>141.36116000000001</v>
      </c>
      <c r="Y70">
        <v>0</v>
      </c>
      <c r="Z70">
        <v>6.3342479999999997</v>
      </c>
      <c r="AA70">
        <v>13.514570000000001</v>
      </c>
      <c r="AB70">
        <v>38.186531000000002</v>
      </c>
      <c r="AC70">
        <v>28.089203999999999</v>
      </c>
      <c r="AD70">
        <v>35.365878000000002</v>
      </c>
      <c r="AE70">
        <v>31.853621</v>
      </c>
      <c r="AF70">
        <v>8.5767209999999992</v>
      </c>
      <c r="AG70">
        <v>37.779325</v>
      </c>
      <c r="AH70">
        <v>147.816993</v>
      </c>
      <c r="AI70">
        <v>2.460709</v>
      </c>
      <c r="AJ70">
        <v>0</v>
      </c>
      <c r="AK70">
        <v>49.059539999999998</v>
      </c>
      <c r="AL70">
        <v>76.705886000000007</v>
      </c>
      <c r="AM70">
        <v>15.305533</v>
      </c>
      <c r="AN70">
        <v>0.66560900000000001</v>
      </c>
      <c r="AO70">
        <v>27.846798</v>
      </c>
      <c r="AP70">
        <v>11.142778</v>
      </c>
      <c r="AQ70">
        <v>0</v>
      </c>
      <c r="AR70">
        <v>47.482211999999997</v>
      </c>
      <c r="AS70">
        <v>30.828821000000001</v>
      </c>
      <c r="AT70">
        <v>7.247204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78.519999999999982</v>
      </c>
      <c r="BA70">
        <f t="shared" si="4"/>
        <v>2318.157357</v>
      </c>
      <c r="BD70">
        <v>23.27</v>
      </c>
      <c r="BE70">
        <v>7.37</v>
      </c>
      <c r="BF70">
        <v>0.41</v>
      </c>
      <c r="BG70">
        <v>3.95</v>
      </c>
      <c r="BH70">
        <v>5.62</v>
      </c>
      <c r="BI70">
        <v>4.62</v>
      </c>
      <c r="BJ70">
        <v>3.01</v>
      </c>
      <c r="BK70">
        <v>4.3899999999999997</v>
      </c>
      <c r="BL70">
        <v>1.92</v>
      </c>
      <c r="BM70">
        <v>1.54</v>
      </c>
      <c r="BN70">
        <v>0.51</v>
      </c>
      <c r="BO70">
        <v>15.09</v>
      </c>
      <c r="BP70">
        <v>0</v>
      </c>
      <c r="BQ70">
        <v>4.3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78.519999999999982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177.58296999999999</v>
      </c>
      <c r="L71">
        <v>393.33882499999999</v>
      </c>
      <c r="M71">
        <v>86.018500000000003</v>
      </c>
      <c r="N71">
        <v>114.167812</v>
      </c>
      <c r="O71">
        <v>119.52282700000001</v>
      </c>
      <c r="P71">
        <v>133.01456200000001</v>
      </c>
      <c r="Q71">
        <v>16.994259</v>
      </c>
      <c r="R71">
        <v>35.391007000000002</v>
      </c>
      <c r="S71">
        <v>21.833718000000001</v>
      </c>
      <c r="T71">
        <v>0</v>
      </c>
      <c r="U71">
        <v>337.28433799999999</v>
      </c>
      <c r="V71">
        <v>14.598596000000001</v>
      </c>
      <c r="W71">
        <v>32.266601999999999</v>
      </c>
      <c r="X71">
        <v>141.36116000000001</v>
      </c>
      <c r="Y71">
        <v>0</v>
      </c>
      <c r="Z71">
        <v>6.3342479999999997</v>
      </c>
      <c r="AA71">
        <v>13.514570000000001</v>
      </c>
      <c r="AB71">
        <v>38.186531000000002</v>
      </c>
      <c r="AC71">
        <v>28.089203999999999</v>
      </c>
      <c r="AD71">
        <v>35.365878000000002</v>
      </c>
      <c r="AE71">
        <v>31.853621</v>
      </c>
      <c r="AF71">
        <v>8.5767209999999992</v>
      </c>
      <c r="AG71">
        <v>37.779325</v>
      </c>
      <c r="AH71">
        <v>147.816993</v>
      </c>
      <c r="AI71">
        <v>2.460709</v>
      </c>
      <c r="AJ71">
        <v>0</v>
      </c>
      <c r="AK71">
        <v>49.059539999999998</v>
      </c>
      <c r="AL71">
        <v>76.705886000000007</v>
      </c>
      <c r="AM71">
        <v>15.305533</v>
      </c>
      <c r="AN71">
        <v>0.66560900000000001</v>
      </c>
      <c r="AO71">
        <v>27.846798</v>
      </c>
      <c r="AP71">
        <v>11.142778</v>
      </c>
      <c r="AQ71">
        <v>0</v>
      </c>
      <c r="AR71">
        <v>47.482211999999997</v>
      </c>
      <c r="AS71">
        <v>30.828821000000001</v>
      </c>
      <c r="AT71">
        <v>7.247204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78.519999999999982</v>
      </c>
      <c r="BA71">
        <f t="shared" si="4"/>
        <v>2318.157357</v>
      </c>
      <c r="BD71">
        <v>23.27</v>
      </c>
      <c r="BE71">
        <v>7.37</v>
      </c>
      <c r="BF71">
        <v>0.41</v>
      </c>
      <c r="BG71">
        <v>3.95</v>
      </c>
      <c r="BH71">
        <v>5.62</v>
      </c>
      <c r="BI71">
        <v>4.62</v>
      </c>
      <c r="BJ71">
        <v>3.01</v>
      </c>
      <c r="BK71">
        <v>4.3899999999999997</v>
      </c>
      <c r="BL71">
        <v>1.92</v>
      </c>
      <c r="BM71">
        <v>1.54</v>
      </c>
      <c r="BN71">
        <v>0.51</v>
      </c>
      <c r="BO71">
        <v>15.09</v>
      </c>
      <c r="BP71">
        <v>0</v>
      </c>
      <c r="BQ71">
        <v>4.3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78.519999999999982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177.58296999999999</v>
      </c>
      <c r="L72">
        <v>393.33882499999999</v>
      </c>
      <c r="M72">
        <v>86.018500000000003</v>
      </c>
      <c r="N72">
        <v>114.167812</v>
      </c>
      <c r="O72">
        <v>119.52282700000001</v>
      </c>
      <c r="P72">
        <v>133.01456200000001</v>
      </c>
      <c r="Q72">
        <v>16.994259</v>
      </c>
      <c r="R72">
        <v>35.391007000000002</v>
      </c>
      <c r="S72">
        <v>21.833718000000001</v>
      </c>
      <c r="T72">
        <v>0</v>
      </c>
      <c r="U72">
        <v>337.28433799999999</v>
      </c>
      <c r="V72">
        <v>14.598596000000001</v>
      </c>
      <c r="W72">
        <v>32.266601999999999</v>
      </c>
      <c r="X72">
        <v>141.36116000000001</v>
      </c>
      <c r="Y72">
        <v>0</v>
      </c>
      <c r="Z72">
        <v>6.3342479999999997</v>
      </c>
      <c r="AA72">
        <v>13.514570000000001</v>
      </c>
      <c r="AB72">
        <v>38.186531000000002</v>
      </c>
      <c r="AC72">
        <v>28.089203999999999</v>
      </c>
      <c r="AD72">
        <v>35.365878000000002</v>
      </c>
      <c r="AE72">
        <v>31.853621</v>
      </c>
      <c r="AF72">
        <v>8.5767209999999992</v>
      </c>
      <c r="AG72">
        <v>37.779325</v>
      </c>
      <c r="AH72">
        <v>147.816993</v>
      </c>
      <c r="AI72">
        <v>2.460709</v>
      </c>
      <c r="AJ72">
        <v>0</v>
      </c>
      <c r="AK72">
        <v>49.059539999999998</v>
      </c>
      <c r="AL72">
        <v>76.705886000000007</v>
      </c>
      <c r="AM72">
        <v>15.305533</v>
      </c>
      <c r="AN72">
        <v>0.66560900000000001</v>
      </c>
      <c r="AO72">
        <v>27.846798</v>
      </c>
      <c r="AP72">
        <v>11.142778</v>
      </c>
      <c r="AQ72">
        <v>10.96011</v>
      </c>
      <c r="AR72">
        <v>47.482211999999997</v>
      </c>
      <c r="AS72">
        <v>30.828821000000001</v>
      </c>
      <c r="AT72">
        <v>7.247204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78.519999999999982</v>
      </c>
      <c r="BA72">
        <f t="shared" si="4"/>
        <v>2329.117467</v>
      </c>
      <c r="BD72">
        <v>23.27</v>
      </c>
      <c r="BE72">
        <v>7.37</v>
      </c>
      <c r="BF72">
        <v>0.41</v>
      </c>
      <c r="BG72">
        <v>3.95</v>
      </c>
      <c r="BH72">
        <v>5.62</v>
      </c>
      <c r="BI72">
        <v>4.62</v>
      </c>
      <c r="BJ72">
        <v>3.01</v>
      </c>
      <c r="BK72">
        <v>4.3899999999999997</v>
      </c>
      <c r="BL72">
        <v>1.92</v>
      </c>
      <c r="BM72">
        <v>1.54</v>
      </c>
      <c r="BN72">
        <v>0.51</v>
      </c>
      <c r="BO72">
        <v>15.09</v>
      </c>
      <c r="BP72">
        <v>0</v>
      </c>
      <c r="BQ72">
        <v>4.3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78.519999999999982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177.58296999999999</v>
      </c>
      <c r="L73">
        <v>393.33882499999999</v>
      </c>
      <c r="M73">
        <v>86.018500000000003</v>
      </c>
      <c r="N73">
        <v>114.167812</v>
      </c>
      <c r="O73">
        <v>119.52282700000001</v>
      </c>
      <c r="P73">
        <v>133.01456200000001</v>
      </c>
      <c r="Q73">
        <v>16.994259</v>
      </c>
      <c r="R73">
        <v>35.391007000000002</v>
      </c>
      <c r="S73">
        <v>21.833718000000001</v>
      </c>
      <c r="T73">
        <v>0</v>
      </c>
      <c r="U73">
        <v>337.28433799999999</v>
      </c>
      <c r="V73">
        <v>19.687605000000001</v>
      </c>
      <c r="W73">
        <v>32.266601999999999</v>
      </c>
      <c r="X73">
        <v>141.36116000000001</v>
      </c>
      <c r="Y73">
        <v>0</v>
      </c>
      <c r="Z73">
        <v>6.3342479999999997</v>
      </c>
      <c r="AA73">
        <v>13.514570000000001</v>
      </c>
      <c r="AB73">
        <v>38.186531000000002</v>
      </c>
      <c r="AC73">
        <v>28.089203999999999</v>
      </c>
      <c r="AD73">
        <v>35.365878000000002</v>
      </c>
      <c r="AE73">
        <v>31.853621</v>
      </c>
      <c r="AF73">
        <v>8.5767209999999992</v>
      </c>
      <c r="AG73">
        <v>37.779325</v>
      </c>
      <c r="AH73">
        <v>147.816993</v>
      </c>
      <c r="AI73">
        <v>2.460709</v>
      </c>
      <c r="AJ73">
        <v>0</v>
      </c>
      <c r="AK73">
        <v>49.059539999999998</v>
      </c>
      <c r="AL73">
        <v>76.705886000000007</v>
      </c>
      <c r="AM73">
        <v>15.305533</v>
      </c>
      <c r="AN73">
        <v>0.66560900000000001</v>
      </c>
      <c r="AO73">
        <v>27.846798</v>
      </c>
      <c r="AP73">
        <v>11.142778</v>
      </c>
      <c r="AQ73">
        <v>10.96011</v>
      </c>
      <c r="AR73">
        <v>47.482211999999997</v>
      </c>
      <c r="AS73">
        <v>30.828821000000001</v>
      </c>
      <c r="AT73">
        <v>7.247204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78.269999999999982</v>
      </c>
      <c r="BA73">
        <f t="shared" si="4"/>
        <v>2333.9564759999998</v>
      </c>
      <c r="BD73">
        <v>23.27</v>
      </c>
      <c r="BE73">
        <v>7.37</v>
      </c>
      <c r="BF73">
        <v>0.41</v>
      </c>
      <c r="BG73">
        <v>3.95</v>
      </c>
      <c r="BH73">
        <v>5.62</v>
      </c>
      <c r="BI73">
        <v>4.62</v>
      </c>
      <c r="BJ73">
        <v>3.01</v>
      </c>
      <c r="BK73">
        <v>4.3899999999999997</v>
      </c>
      <c r="BL73">
        <v>1.92</v>
      </c>
      <c r="BM73">
        <v>1.54</v>
      </c>
      <c r="BN73">
        <v>0.51</v>
      </c>
      <c r="BO73">
        <v>14.84</v>
      </c>
      <c r="BP73">
        <v>0</v>
      </c>
      <c r="BQ73">
        <v>4.3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78.269999999999982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177.58296999999999</v>
      </c>
      <c r="L74">
        <v>393.33882499999999</v>
      </c>
      <c r="M74">
        <v>86.018500000000003</v>
      </c>
      <c r="N74">
        <v>114.167812</v>
      </c>
      <c r="O74">
        <v>119.52282700000001</v>
      </c>
      <c r="P74">
        <v>133.01456200000001</v>
      </c>
      <c r="Q74">
        <v>20.417891999999998</v>
      </c>
      <c r="R74">
        <v>40.964908999999999</v>
      </c>
      <c r="S74">
        <v>25.412763999999999</v>
      </c>
      <c r="T74">
        <v>0</v>
      </c>
      <c r="U74">
        <v>337.28433799999999</v>
      </c>
      <c r="V74">
        <v>19.687605000000001</v>
      </c>
      <c r="W74">
        <v>32.266601999999999</v>
      </c>
      <c r="X74">
        <v>141.36116000000001</v>
      </c>
      <c r="Y74">
        <v>0</v>
      </c>
      <c r="Z74">
        <v>6.3342479999999997</v>
      </c>
      <c r="AA74">
        <v>13.514570000000001</v>
      </c>
      <c r="AB74">
        <v>38.186531000000002</v>
      </c>
      <c r="AC74">
        <v>28.089203999999999</v>
      </c>
      <c r="AD74">
        <v>35.365878000000002</v>
      </c>
      <c r="AE74">
        <v>31.853621</v>
      </c>
      <c r="AF74">
        <v>8.5767209999999992</v>
      </c>
      <c r="AG74">
        <v>37.779325</v>
      </c>
      <c r="AH74">
        <v>147.816993</v>
      </c>
      <c r="AI74">
        <v>2.460709</v>
      </c>
      <c r="AJ74">
        <v>0</v>
      </c>
      <c r="AK74">
        <v>49.059539999999998</v>
      </c>
      <c r="AL74">
        <v>76.705886000000007</v>
      </c>
      <c r="AM74">
        <v>15.305533</v>
      </c>
      <c r="AN74">
        <v>0.66560900000000001</v>
      </c>
      <c r="AO74">
        <v>27.846798</v>
      </c>
      <c r="AP74">
        <v>11.142778</v>
      </c>
      <c r="AQ74">
        <v>12.299678999999999</v>
      </c>
      <c r="AR74">
        <v>47.482211999999997</v>
      </c>
      <c r="AS74">
        <v>30.828821000000001</v>
      </c>
      <c r="AT74">
        <v>7.247204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78.269999999999982</v>
      </c>
      <c r="BA74">
        <f t="shared" si="4"/>
        <v>2347.8726259999999</v>
      </c>
      <c r="BD74">
        <v>23.27</v>
      </c>
      <c r="BE74">
        <v>7.37</v>
      </c>
      <c r="BF74">
        <v>0.41</v>
      </c>
      <c r="BG74">
        <v>3.95</v>
      </c>
      <c r="BH74">
        <v>5.62</v>
      </c>
      <c r="BI74">
        <v>4.62</v>
      </c>
      <c r="BJ74">
        <v>3.01</v>
      </c>
      <c r="BK74">
        <v>4.3899999999999997</v>
      </c>
      <c r="BL74">
        <v>1.92</v>
      </c>
      <c r="BM74">
        <v>1.54</v>
      </c>
      <c r="BN74">
        <v>0.51</v>
      </c>
      <c r="BO74">
        <v>14.84</v>
      </c>
      <c r="BP74">
        <v>0</v>
      </c>
      <c r="BQ74">
        <v>4.3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78.269999999999982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177.58296999999999</v>
      </c>
      <c r="L75">
        <v>393.33882499999999</v>
      </c>
      <c r="M75">
        <v>86.018500000000003</v>
      </c>
      <c r="N75">
        <v>114.167812</v>
      </c>
      <c r="O75">
        <v>119.52282700000001</v>
      </c>
      <c r="P75">
        <v>133.01456200000001</v>
      </c>
      <c r="Q75">
        <v>20.417891999999998</v>
      </c>
      <c r="R75">
        <v>40.964908999999999</v>
      </c>
      <c r="S75">
        <v>25.412763999999999</v>
      </c>
      <c r="T75">
        <v>0</v>
      </c>
      <c r="U75">
        <v>337.28433799999999</v>
      </c>
      <c r="V75">
        <v>19.687605000000001</v>
      </c>
      <c r="W75">
        <v>32.266601999999999</v>
      </c>
      <c r="X75">
        <v>141.36116000000001</v>
      </c>
      <c r="Y75">
        <v>0</v>
      </c>
      <c r="Z75">
        <v>11.694649999999999</v>
      </c>
      <c r="AA75">
        <v>19.393789000000002</v>
      </c>
      <c r="AB75">
        <v>38.186531000000002</v>
      </c>
      <c r="AC75">
        <v>28.089203999999999</v>
      </c>
      <c r="AD75">
        <v>35.365878000000002</v>
      </c>
      <c r="AE75">
        <v>31.853621</v>
      </c>
      <c r="AF75">
        <v>8.5767209999999992</v>
      </c>
      <c r="AG75">
        <v>37.779325</v>
      </c>
      <c r="AH75">
        <v>147.816993</v>
      </c>
      <c r="AI75">
        <v>2.460709</v>
      </c>
      <c r="AJ75">
        <v>0</v>
      </c>
      <c r="AK75">
        <v>49.059539999999998</v>
      </c>
      <c r="AL75">
        <v>76.705886000000007</v>
      </c>
      <c r="AM75">
        <v>15.305533</v>
      </c>
      <c r="AN75">
        <v>0.66560900000000001</v>
      </c>
      <c r="AO75">
        <v>27.846798</v>
      </c>
      <c r="AP75">
        <v>11.142778</v>
      </c>
      <c r="AQ75">
        <v>23.138010000000001</v>
      </c>
      <c r="AR75">
        <v>50.683259999999997</v>
      </c>
      <c r="AS75">
        <v>30.828821000000001</v>
      </c>
      <c r="AT75">
        <v>7.247204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78.569999999999993</v>
      </c>
      <c r="BA75">
        <f t="shared" si="4"/>
        <v>2373.451626</v>
      </c>
      <c r="BD75">
        <v>24.36</v>
      </c>
      <c r="BE75">
        <v>7.19</v>
      </c>
      <c r="BF75">
        <v>0.39</v>
      </c>
      <c r="BG75">
        <v>3.84</v>
      </c>
      <c r="BH75">
        <v>5.63</v>
      </c>
      <c r="BI75">
        <v>4.53</v>
      </c>
      <c r="BJ75">
        <v>3.1</v>
      </c>
      <c r="BK75">
        <v>4.3899999999999997</v>
      </c>
      <c r="BL75">
        <v>1.85</v>
      </c>
      <c r="BM75">
        <v>1.54</v>
      </c>
      <c r="BN75">
        <v>0.49</v>
      </c>
      <c r="BO75">
        <v>14.48</v>
      </c>
      <c r="BP75">
        <v>0</v>
      </c>
      <c r="BQ75">
        <v>4.18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78.569999999999993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208.309842</v>
      </c>
      <c r="L76">
        <v>524.05766000000006</v>
      </c>
      <c r="M76">
        <v>86.018500000000003</v>
      </c>
      <c r="N76">
        <v>114.167812</v>
      </c>
      <c r="O76">
        <v>119.52282700000001</v>
      </c>
      <c r="P76">
        <v>133.01456200000001</v>
      </c>
      <c r="Q76">
        <v>20.417891999999998</v>
      </c>
      <c r="R76">
        <v>40.964908999999999</v>
      </c>
      <c r="S76">
        <v>25.412763999999999</v>
      </c>
      <c r="T76">
        <v>0</v>
      </c>
      <c r="U76">
        <v>337.28433799999999</v>
      </c>
      <c r="V76">
        <v>19.687605000000001</v>
      </c>
      <c r="W76">
        <v>32.266601999999999</v>
      </c>
      <c r="X76">
        <v>141.36116000000001</v>
      </c>
      <c r="Y76">
        <v>0</v>
      </c>
      <c r="Z76">
        <v>12.668495</v>
      </c>
      <c r="AA76">
        <v>27.105492000000002</v>
      </c>
      <c r="AB76">
        <v>38.186531000000002</v>
      </c>
      <c r="AC76">
        <v>28.089203999999999</v>
      </c>
      <c r="AD76">
        <v>35.365878000000002</v>
      </c>
      <c r="AE76">
        <v>31.853621</v>
      </c>
      <c r="AF76">
        <v>8.5767209999999992</v>
      </c>
      <c r="AG76">
        <v>37.779325</v>
      </c>
      <c r="AH76">
        <v>147.816993</v>
      </c>
      <c r="AI76">
        <v>14.764253999999999</v>
      </c>
      <c r="AJ76">
        <v>0</v>
      </c>
      <c r="AK76">
        <v>49.059539999999998</v>
      </c>
      <c r="AL76">
        <v>76.705886000000007</v>
      </c>
      <c r="AM76">
        <v>15.305533</v>
      </c>
      <c r="AN76">
        <v>0.66560900000000001</v>
      </c>
      <c r="AO76">
        <v>27.846798</v>
      </c>
      <c r="AP76">
        <v>11.142778</v>
      </c>
      <c r="AQ76">
        <v>24.355799999999999</v>
      </c>
      <c r="AR76">
        <v>50.683259999999997</v>
      </c>
      <c r="AS76">
        <v>30.828821000000001</v>
      </c>
      <c r="AT76">
        <v>7.247204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78.569999999999993</v>
      </c>
      <c r="BA76">
        <f t="shared" si="4"/>
        <v>2557.1042160000002</v>
      </c>
      <c r="BD76">
        <v>24.36</v>
      </c>
      <c r="BE76">
        <v>7.19</v>
      </c>
      <c r="BF76">
        <v>0.39</v>
      </c>
      <c r="BG76">
        <v>3.84</v>
      </c>
      <c r="BH76">
        <v>5.63</v>
      </c>
      <c r="BI76">
        <v>4.53</v>
      </c>
      <c r="BJ76">
        <v>3.1</v>
      </c>
      <c r="BK76">
        <v>4.3899999999999997</v>
      </c>
      <c r="BL76">
        <v>1.85</v>
      </c>
      <c r="BM76">
        <v>1.54</v>
      </c>
      <c r="BN76">
        <v>0.49</v>
      </c>
      <c r="BO76">
        <v>14.48</v>
      </c>
      <c r="BP76">
        <v>0</v>
      </c>
      <c r="BQ76">
        <v>4.18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78.569999999999993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208.309842</v>
      </c>
      <c r="L77">
        <v>533.72266000000002</v>
      </c>
      <c r="M77">
        <v>86.018500000000003</v>
      </c>
      <c r="N77">
        <v>114.167812</v>
      </c>
      <c r="O77">
        <v>119.52282700000001</v>
      </c>
      <c r="P77">
        <v>133.01456200000001</v>
      </c>
      <c r="Q77">
        <v>20.417891999999998</v>
      </c>
      <c r="R77">
        <v>40.964908999999999</v>
      </c>
      <c r="S77">
        <v>25.412763999999999</v>
      </c>
      <c r="T77">
        <v>0</v>
      </c>
      <c r="U77">
        <v>337.28433799999999</v>
      </c>
      <c r="V77">
        <v>19.687605000000001</v>
      </c>
      <c r="W77">
        <v>32.266601999999999</v>
      </c>
      <c r="X77">
        <v>141.36116000000001</v>
      </c>
      <c r="Y77">
        <v>0</v>
      </c>
      <c r="Z77">
        <v>6.3342479999999997</v>
      </c>
      <c r="AA77">
        <v>27.105492000000002</v>
      </c>
      <c r="AB77">
        <v>38.186531000000002</v>
      </c>
      <c r="AC77">
        <v>28.089203999999999</v>
      </c>
      <c r="AD77">
        <v>35.365878000000002</v>
      </c>
      <c r="AE77">
        <v>31.853621</v>
      </c>
      <c r="AF77">
        <v>17.153441999999998</v>
      </c>
      <c r="AG77">
        <v>37.779325</v>
      </c>
      <c r="AH77">
        <v>147.816993</v>
      </c>
      <c r="AI77">
        <v>14.764253999999999</v>
      </c>
      <c r="AJ77">
        <v>0</v>
      </c>
      <c r="AK77">
        <v>49.059539999999998</v>
      </c>
      <c r="AL77">
        <v>76.705886000000007</v>
      </c>
      <c r="AM77">
        <v>15.305533</v>
      </c>
      <c r="AN77">
        <v>0.66560900000000001</v>
      </c>
      <c r="AO77">
        <v>27.846798</v>
      </c>
      <c r="AP77">
        <v>9.1618399999999998</v>
      </c>
      <c r="AQ77">
        <v>27.400275000000001</v>
      </c>
      <c r="AR77">
        <v>50.683259999999997</v>
      </c>
      <c r="AS77">
        <v>30.828821000000001</v>
      </c>
      <c r="AT77">
        <v>7.247204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78.569999999999993</v>
      </c>
      <c r="BA77">
        <f t="shared" si="4"/>
        <v>2570.0752270000007</v>
      </c>
      <c r="BD77">
        <v>24.36</v>
      </c>
      <c r="BE77">
        <v>7.19</v>
      </c>
      <c r="BF77">
        <v>0.39</v>
      </c>
      <c r="BG77">
        <v>3.84</v>
      </c>
      <c r="BH77">
        <v>5.63</v>
      </c>
      <c r="BI77">
        <v>4.53</v>
      </c>
      <c r="BJ77">
        <v>3.1</v>
      </c>
      <c r="BK77">
        <v>4.3899999999999997</v>
      </c>
      <c r="BL77">
        <v>1.85</v>
      </c>
      <c r="BM77">
        <v>1.54</v>
      </c>
      <c r="BN77">
        <v>0.49</v>
      </c>
      <c r="BO77">
        <v>14.48</v>
      </c>
      <c r="BP77">
        <v>0</v>
      </c>
      <c r="BQ77">
        <v>4.18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78.569999999999993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208.309842</v>
      </c>
      <c r="L78">
        <v>533.72266000000002</v>
      </c>
      <c r="M78">
        <v>86.018500000000003</v>
      </c>
      <c r="N78">
        <v>114.167812</v>
      </c>
      <c r="O78">
        <v>119.52282700000001</v>
      </c>
      <c r="P78">
        <v>133.01456200000001</v>
      </c>
      <c r="Q78">
        <v>20.417891999999998</v>
      </c>
      <c r="R78">
        <v>40.964908999999999</v>
      </c>
      <c r="S78">
        <v>25.412763999999999</v>
      </c>
      <c r="T78">
        <v>0</v>
      </c>
      <c r="U78">
        <v>337.28433799999999</v>
      </c>
      <c r="V78">
        <v>19.687605000000001</v>
      </c>
      <c r="W78">
        <v>32.266601999999999</v>
      </c>
      <c r="X78">
        <v>141.36116000000001</v>
      </c>
      <c r="Y78">
        <v>0</v>
      </c>
      <c r="Z78">
        <v>6.3342479999999997</v>
      </c>
      <c r="AA78">
        <v>40.696415999999999</v>
      </c>
      <c r="AB78">
        <v>38.186531000000002</v>
      </c>
      <c r="AC78">
        <v>28.089203999999999</v>
      </c>
      <c r="AD78">
        <v>35.365878000000002</v>
      </c>
      <c r="AE78">
        <v>31.853621</v>
      </c>
      <c r="AF78">
        <v>17.153441999999998</v>
      </c>
      <c r="AG78">
        <v>37.779325</v>
      </c>
      <c r="AH78">
        <v>147.816993</v>
      </c>
      <c r="AI78">
        <v>14.764253999999999</v>
      </c>
      <c r="AJ78">
        <v>0</v>
      </c>
      <c r="AK78">
        <v>49.059539999999998</v>
      </c>
      <c r="AL78">
        <v>76.705886000000007</v>
      </c>
      <c r="AM78">
        <v>15.305533</v>
      </c>
      <c r="AN78">
        <v>0.66560900000000001</v>
      </c>
      <c r="AO78">
        <v>27.846798</v>
      </c>
      <c r="AP78">
        <v>9.1618399999999998</v>
      </c>
      <c r="AQ78">
        <v>36.899037</v>
      </c>
      <c r="AR78">
        <v>50.683259999999997</v>
      </c>
      <c r="AS78">
        <v>30.828821000000001</v>
      </c>
      <c r="AT78">
        <v>7.247204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78.569999999999993</v>
      </c>
      <c r="BA78">
        <f t="shared" si="4"/>
        <v>2593.164913000001</v>
      </c>
      <c r="BD78">
        <v>24.36</v>
      </c>
      <c r="BE78">
        <v>7.19</v>
      </c>
      <c r="BF78">
        <v>0.39</v>
      </c>
      <c r="BG78">
        <v>3.84</v>
      </c>
      <c r="BH78">
        <v>5.63</v>
      </c>
      <c r="BI78">
        <v>4.53</v>
      </c>
      <c r="BJ78">
        <v>3.1</v>
      </c>
      <c r="BK78">
        <v>4.3899999999999997</v>
      </c>
      <c r="BL78">
        <v>1.85</v>
      </c>
      <c r="BM78">
        <v>1.54</v>
      </c>
      <c r="BN78">
        <v>0.49</v>
      </c>
      <c r="BO78">
        <v>14.48</v>
      </c>
      <c r="BP78">
        <v>0</v>
      </c>
      <c r="BQ78">
        <v>4.18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78.569999999999993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208.309842</v>
      </c>
      <c r="L79">
        <v>533.72266000000002</v>
      </c>
      <c r="M79">
        <v>86.018500000000003</v>
      </c>
      <c r="N79">
        <v>114.167812</v>
      </c>
      <c r="O79">
        <v>119.52282700000001</v>
      </c>
      <c r="P79">
        <v>133.01456200000001</v>
      </c>
      <c r="Q79">
        <v>20.417891999999998</v>
      </c>
      <c r="R79">
        <v>40.964908999999999</v>
      </c>
      <c r="S79">
        <v>25.412763999999999</v>
      </c>
      <c r="T79">
        <v>0</v>
      </c>
      <c r="U79">
        <v>337.28433799999999</v>
      </c>
      <c r="V79">
        <v>19.687605000000001</v>
      </c>
      <c r="W79">
        <v>32.266601999999999</v>
      </c>
      <c r="X79">
        <v>142.57385199999999</v>
      </c>
      <c r="Y79">
        <v>0</v>
      </c>
      <c r="Z79">
        <v>19.002742999999999</v>
      </c>
      <c r="AA79">
        <v>40.696415999999999</v>
      </c>
      <c r="AB79">
        <v>39.552176000000003</v>
      </c>
      <c r="AC79">
        <v>29.537786000000001</v>
      </c>
      <c r="AD79">
        <v>37.280997999999997</v>
      </c>
      <c r="AE79">
        <v>31.853621</v>
      </c>
      <c r="AF79">
        <v>29.160851000000001</v>
      </c>
      <c r="AG79">
        <v>37.779325</v>
      </c>
      <c r="AH79">
        <v>149.51025300000001</v>
      </c>
      <c r="AI79">
        <v>14.764253999999999</v>
      </c>
      <c r="AJ79">
        <v>0</v>
      </c>
      <c r="AK79">
        <v>49.059539999999998</v>
      </c>
      <c r="AL79">
        <v>80.861255999999997</v>
      </c>
      <c r="AM79">
        <v>15.305533</v>
      </c>
      <c r="AN79">
        <v>0.66560900000000001</v>
      </c>
      <c r="AO79">
        <v>27.846798</v>
      </c>
      <c r="AP79">
        <v>9.1618399999999998</v>
      </c>
      <c r="AQ79">
        <v>49.198715999999997</v>
      </c>
      <c r="AR79">
        <v>47.482211999999997</v>
      </c>
      <c r="AS79">
        <v>30.828821000000001</v>
      </c>
      <c r="AT79">
        <v>7.247204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78.569999999999993</v>
      </c>
      <c r="BA79">
        <f t="shared" si="4"/>
        <v>2638.730117000001</v>
      </c>
      <c r="BD79">
        <v>24.36</v>
      </c>
      <c r="BE79">
        <v>7.19</v>
      </c>
      <c r="BF79">
        <v>0.39</v>
      </c>
      <c r="BG79">
        <v>3.84</v>
      </c>
      <c r="BH79">
        <v>5.63</v>
      </c>
      <c r="BI79">
        <v>4.53</v>
      </c>
      <c r="BJ79">
        <v>3.1</v>
      </c>
      <c r="BK79">
        <v>4.3899999999999997</v>
      </c>
      <c r="BL79">
        <v>1.85</v>
      </c>
      <c r="BM79">
        <v>1.54</v>
      </c>
      <c r="BN79">
        <v>0.49</v>
      </c>
      <c r="BO79">
        <v>14.48</v>
      </c>
      <c r="BP79">
        <v>0</v>
      </c>
      <c r="BQ79">
        <v>4.18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78.569999999999993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208.309842</v>
      </c>
      <c r="L80">
        <v>533.72266000000002</v>
      </c>
      <c r="M80">
        <v>86.018500000000003</v>
      </c>
      <c r="N80">
        <v>114.167812</v>
      </c>
      <c r="O80">
        <v>119.52282700000001</v>
      </c>
      <c r="P80">
        <v>133.01456200000001</v>
      </c>
      <c r="Q80">
        <v>20.417891999999998</v>
      </c>
      <c r="R80">
        <v>40.964908999999999</v>
      </c>
      <c r="S80">
        <v>25.412763999999999</v>
      </c>
      <c r="T80">
        <v>0</v>
      </c>
      <c r="U80">
        <v>337.28433799999999</v>
      </c>
      <c r="V80">
        <v>19.687605000000001</v>
      </c>
      <c r="W80">
        <v>32.266601999999999</v>
      </c>
      <c r="X80">
        <v>142.57385199999999</v>
      </c>
      <c r="Y80">
        <v>0</v>
      </c>
      <c r="Z80">
        <v>19.002742999999999</v>
      </c>
      <c r="AA80">
        <v>40.696415999999999</v>
      </c>
      <c r="AB80">
        <v>39.552176000000003</v>
      </c>
      <c r="AC80">
        <v>29.537786000000001</v>
      </c>
      <c r="AD80">
        <v>37.280997999999997</v>
      </c>
      <c r="AE80">
        <v>31.853621</v>
      </c>
      <c r="AF80">
        <v>29.160851000000001</v>
      </c>
      <c r="AG80">
        <v>37.779325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80.861255999999997</v>
      </c>
      <c r="AM80">
        <v>15.305533</v>
      </c>
      <c r="AN80">
        <v>0.66560900000000001</v>
      </c>
      <c r="AO80">
        <v>27.846798</v>
      </c>
      <c r="AP80">
        <v>9.1618399999999998</v>
      </c>
      <c r="AQ80">
        <v>49.198715999999997</v>
      </c>
      <c r="AR80">
        <v>47.482211999999997</v>
      </c>
      <c r="AS80">
        <v>30.828821000000001</v>
      </c>
      <c r="AT80">
        <v>7.247204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78.569999999999993</v>
      </c>
      <c r="BA80">
        <f t="shared" si="4"/>
        <v>2671.9496890000009</v>
      </c>
      <c r="BD80">
        <v>24.36</v>
      </c>
      <c r="BE80">
        <v>7.19</v>
      </c>
      <c r="BF80">
        <v>0.39</v>
      </c>
      <c r="BG80">
        <v>3.84</v>
      </c>
      <c r="BH80">
        <v>5.63</v>
      </c>
      <c r="BI80">
        <v>4.53</v>
      </c>
      <c r="BJ80">
        <v>3.1</v>
      </c>
      <c r="BK80">
        <v>4.3899999999999997</v>
      </c>
      <c r="BL80">
        <v>1.85</v>
      </c>
      <c r="BM80">
        <v>1.54</v>
      </c>
      <c r="BN80">
        <v>0.49</v>
      </c>
      <c r="BO80">
        <v>14.48</v>
      </c>
      <c r="BP80">
        <v>0</v>
      </c>
      <c r="BQ80">
        <v>4.18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78.569999999999993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208.309842</v>
      </c>
      <c r="L81">
        <v>533.72266000000002</v>
      </c>
      <c r="M81">
        <v>86.018500000000003</v>
      </c>
      <c r="N81">
        <v>114.167812</v>
      </c>
      <c r="O81">
        <v>119.52282700000001</v>
      </c>
      <c r="P81">
        <v>133.01456200000001</v>
      </c>
      <c r="Q81">
        <v>20.417891999999998</v>
      </c>
      <c r="R81">
        <v>40.964908999999999</v>
      </c>
      <c r="S81">
        <v>25.412763999999999</v>
      </c>
      <c r="T81">
        <v>0</v>
      </c>
      <c r="U81">
        <v>337.28433799999999</v>
      </c>
      <c r="V81">
        <v>19.687605000000001</v>
      </c>
      <c r="W81">
        <v>32.266601999999999</v>
      </c>
      <c r="X81">
        <v>142.57385199999999</v>
      </c>
      <c r="Y81">
        <v>0</v>
      </c>
      <c r="Z81">
        <v>19.002742999999999</v>
      </c>
      <c r="AA81">
        <v>40.696415999999999</v>
      </c>
      <c r="AB81">
        <v>39.552176000000003</v>
      </c>
      <c r="AC81">
        <v>29.537786000000001</v>
      </c>
      <c r="AD81">
        <v>37.280997999999997</v>
      </c>
      <c r="AE81">
        <v>32.240507000000001</v>
      </c>
      <c r="AF81">
        <v>29.160851000000001</v>
      </c>
      <c r="AG81">
        <v>37.779325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80.861255999999997</v>
      </c>
      <c r="AM81">
        <v>15.305533</v>
      </c>
      <c r="AN81">
        <v>0.66560900000000001</v>
      </c>
      <c r="AO81">
        <v>27.846798</v>
      </c>
      <c r="AP81">
        <v>9.1618399999999998</v>
      </c>
      <c r="AQ81">
        <v>49.198715999999997</v>
      </c>
      <c r="AR81">
        <v>47.482211999999997</v>
      </c>
      <c r="AS81">
        <v>30.828821000000001</v>
      </c>
      <c r="AT81">
        <v>7.247204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78.22</v>
      </c>
      <c r="BA81">
        <f t="shared" si="4"/>
        <v>2671.9865750000004</v>
      </c>
      <c r="BD81">
        <v>24.36</v>
      </c>
      <c r="BE81">
        <v>7.19</v>
      </c>
      <c r="BF81">
        <v>0.43</v>
      </c>
      <c r="BG81">
        <v>3.84</v>
      </c>
      <c r="BH81">
        <v>5.63</v>
      </c>
      <c r="BI81">
        <v>4.53</v>
      </c>
      <c r="BJ81">
        <v>3.1</v>
      </c>
      <c r="BK81">
        <v>4.3899999999999997</v>
      </c>
      <c r="BL81">
        <v>1.85</v>
      </c>
      <c r="BM81">
        <v>1.54</v>
      </c>
      <c r="BN81">
        <v>0.49</v>
      </c>
      <c r="BO81">
        <v>14.09</v>
      </c>
      <c r="BP81">
        <v>0</v>
      </c>
      <c r="BQ81">
        <v>4.18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78.22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208.309842</v>
      </c>
      <c r="L82">
        <v>533.72266000000002</v>
      </c>
      <c r="M82">
        <v>86.018500000000003</v>
      </c>
      <c r="N82">
        <v>114.167812</v>
      </c>
      <c r="O82">
        <v>119.52282700000001</v>
      </c>
      <c r="P82">
        <v>133.01456200000001</v>
      </c>
      <c r="Q82">
        <v>20.417891999999998</v>
      </c>
      <c r="R82">
        <v>40.964908999999999</v>
      </c>
      <c r="S82">
        <v>25.412763999999999</v>
      </c>
      <c r="T82">
        <v>0</v>
      </c>
      <c r="U82">
        <v>337.28433799999999</v>
      </c>
      <c r="V82">
        <v>19.687605000000001</v>
      </c>
      <c r="W82">
        <v>32.266601999999999</v>
      </c>
      <c r="X82">
        <v>142.57385199999999</v>
      </c>
      <c r="Y82">
        <v>0</v>
      </c>
      <c r="Z82">
        <v>19.002742999999999</v>
      </c>
      <c r="AA82">
        <v>40.696415999999999</v>
      </c>
      <c r="AB82">
        <v>39.552176000000003</v>
      </c>
      <c r="AC82">
        <v>29.537786000000001</v>
      </c>
      <c r="AD82">
        <v>37.280997999999997</v>
      </c>
      <c r="AE82">
        <v>32.240507000000001</v>
      </c>
      <c r="AF82">
        <v>29.160851000000001</v>
      </c>
      <c r="AG82">
        <v>37.779325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80.861255999999997</v>
      </c>
      <c r="AM82">
        <v>15.305533</v>
      </c>
      <c r="AN82">
        <v>0.66560900000000001</v>
      </c>
      <c r="AO82">
        <v>27.846798</v>
      </c>
      <c r="AP82">
        <v>9.1618399999999998</v>
      </c>
      <c r="AQ82">
        <v>49.198715999999997</v>
      </c>
      <c r="AR82">
        <v>47.482211999999997</v>
      </c>
      <c r="AS82">
        <v>30.828821000000001</v>
      </c>
      <c r="AT82">
        <v>7.247204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78.22</v>
      </c>
      <c r="BA82">
        <f t="shared" si="4"/>
        <v>2671.9865750000004</v>
      </c>
      <c r="BD82">
        <v>24.36</v>
      </c>
      <c r="BE82">
        <v>7.19</v>
      </c>
      <c r="BF82">
        <v>0.43</v>
      </c>
      <c r="BG82">
        <v>3.84</v>
      </c>
      <c r="BH82">
        <v>5.63</v>
      </c>
      <c r="BI82">
        <v>4.53</v>
      </c>
      <c r="BJ82">
        <v>3.1</v>
      </c>
      <c r="BK82">
        <v>4.3899999999999997</v>
      </c>
      <c r="BL82">
        <v>1.85</v>
      </c>
      <c r="BM82">
        <v>1.54</v>
      </c>
      <c r="BN82">
        <v>0.49</v>
      </c>
      <c r="BO82">
        <v>14.09</v>
      </c>
      <c r="BP82">
        <v>0</v>
      </c>
      <c r="BQ82">
        <v>4.18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78.22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208.309842</v>
      </c>
      <c r="L83">
        <v>533.72266000000002</v>
      </c>
      <c r="M83">
        <v>86.018500000000003</v>
      </c>
      <c r="N83">
        <v>114.167812</v>
      </c>
      <c r="O83">
        <v>119.52282700000001</v>
      </c>
      <c r="P83">
        <v>133.01456200000001</v>
      </c>
      <c r="Q83">
        <v>20.417891999999998</v>
      </c>
      <c r="R83">
        <v>40.964908999999999</v>
      </c>
      <c r="S83">
        <v>25.412763999999999</v>
      </c>
      <c r="T83">
        <v>0</v>
      </c>
      <c r="U83">
        <v>337.28433799999999</v>
      </c>
      <c r="V83">
        <v>19.687605000000001</v>
      </c>
      <c r="W83">
        <v>32.266601999999999</v>
      </c>
      <c r="X83">
        <v>142.57385199999999</v>
      </c>
      <c r="Y83">
        <v>0</v>
      </c>
      <c r="Z83">
        <v>19.002742999999999</v>
      </c>
      <c r="AA83">
        <v>40.696415999999999</v>
      </c>
      <c r="AB83">
        <v>39.552176000000003</v>
      </c>
      <c r="AC83">
        <v>29.537786000000001</v>
      </c>
      <c r="AD83">
        <v>37.280997999999997</v>
      </c>
      <c r="AE83">
        <v>32.240507000000001</v>
      </c>
      <c r="AF83">
        <v>29.160851000000001</v>
      </c>
      <c r="AG83">
        <v>37.779325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80.861255999999997</v>
      </c>
      <c r="AM83">
        <v>15.305533</v>
      </c>
      <c r="AN83">
        <v>0.66560900000000001</v>
      </c>
      <c r="AO83">
        <v>27.846798</v>
      </c>
      <c r="AP83">
        <v>9.1618399999999998</v>
      </c>
      <c r="AQ83">
        <v>49.198715999999997</v>
      </c>
      <c r="AR83">
        <v>50.683259999999997</v>
      </c>
      <c r="AS83">
        <v>30.828821000000001</v>
      </c>
      <c r="AT83">
        <v>7.247204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78.180000000000007</v>
      </c>
      <c r="BA83">
        <f t="shared" si="4"/>
        <v>2675.1476230000003</v>
      </c>
      <c r="BD83">
        <v>24.36</v>
      </c>
      <c r="BE83">
        <v>7.19</v>
      </c>
      <c r="BF83">
        <v>0.39</v>
      </c>
      <c r="BG83">
        <v>3.84</v>
      </c>
      <c r="BH83">
        <v>5.63</v>
      </c>
      <c r="BI83">
        <v>4.53</v>
      </c>
      <c r="BJ83">
        <v>3.1</v>
      </c>
      <c r="BK83">
        <v>4.3899999999999997</v>
      </c>
      <c r="BL83">
        <v>1.85</v>
      </c>
      <c r="BM83">
        <v>1.54</v>
      </c>
      <c r="BN83">
        <v>0.49</v>
      </c>
      <c r="BO83">
        <v>14.09</v>
      </c>
      <c r="BP83">
        <v>0</v>
      </c>
      <c r="BQ83">
        <v>4.18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78.180000000000007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208.309842</v>
      </c>
      <c r="L84">
        <v>533.72266000000002</v>
      </c>
      <c r="M84">
        <v>86.018500000000003</v>
      </c>
      <c r="N84">
        <v>114.167812</v>
      </c>
      <c r="O84">
        <v>119.52282700000001</v>
      </c>
      <c r="P84">
        <v>133.01456200000001</v>
      </c>
      <c r="Q84">
        <v>20.417891999999998</v>
      </c>
      <c r="R84">
        <v>40.964908999999999</v>
      </c>
      <c r="S84">
        <v>25.412763999999999</v>
      </c>
      <c r="T84">
        <v>0</v>
      </c>
      <c r="U84">
        <v>337.28433799999999</v>
      </c>
      <c r="V84">
        <v>19.687605000000001</v>
      </c>
      <c r="W84">
        <v>32.266601999999999</v>
      </c>
      <c r="X84">
        <v>142.57385199999999</v>
      </c>
      <c r="Y84">
        <v>0</v>
      </c>
      <c r="Z84">
        <v>19.002742999999999</v>
      </c>
      <c r="AA84">
        <v>40.696415999999999</v>
      </c>
      <c r="AB84">
        <v>39.552176000000003</v>
      </c>
      <c r="AC84">
        <v>29.537786000000001</v>
      </c>
      <c r="AD84">
        <v>37.280997999999997</v>
      </c>
      <c r="AE84">
        <v>32.240507000000001</v>
      </c>
      <c r="AF84">
        <v>29.160851000000001</v>
      </c>
      <c r="AG84">
        <v>37.779325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80.861255999999997</v>
      </c>
      <c r="AM84">
        <v>15.305533</v>
      </c>
      <c r="AN84">
        <v>0.66560900000000001</v>
      </c>
      <c r="AO84">
        <v>27.846798</v>
      </c>
      <c r="AP84">
        <v>9.1618399999999998</v>
      </c>
      <c r="AQ84">
        <v>49.198715999999997</v>
      </c>
      <c r="AR84">
        <v>50.683259999999997</v>
      </c>
      <c r="AS84">
        <v>30.828821000000001</v>
      </c>
      <c r="AT84">
        <v>7.247204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78.180000000000007</v>
      </c>
      <c r="BA84">
        <f t="shared" si="4"/>
        <v>2675.1476230000003</v>
      </c>
      <c r="BD84">
        <v>24.36</v>
      </c>
      <c r="BE84">
        <v>7.19</v>
      </c>
      <c r="BF84">
        <v>0.39</v>
      </c>
      <c r="BG84">
        <v>3.84</v>
      </c>
      <c r="BH84">
        <v>5.63</v>
      </c>
      <c r="BI84">
        <v>4.53</v>
      </c>
      <c r="BJ84">
        <v>3.1</v>
      </c>
      <c r="BK84">
        <v>4.3899999999999997</v>
      </c>
      <c r="BL84">
        <v>1.85</v>
      </c>
      <c r="BM84">
        <v>1.54</v>
      </c>
      <c r="BN84">
        <v>0.49</v>
      </c>
      <c r="BO84">
        <v>14.09</v>
      </c>
      <c r="BP84">
        <v>0</v>
      </c>
      <c r="BQ84">
        <v>4.18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78.180000000000007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208.309842</v>
      </c>
      <c r="L85">
        <v>533.72266000000002</v>
      </c>
      <c r="M85">
        <v>86.018500000000003</v>
      </c>
      <c r="N85">
        <v>114.167812</v>
      </c>
      <c r="O85">
        <v>119.52282700000001</v>
      </c>
      <c r="P85">
        <v>133.01456200000001</v>
      </c>
      <c r="Q85">
        <v>20.417891999999998</v>
      </c>
      <c r="R85">
        <v>40.964908999999999</v>
      </c>
      <c r="S85">
        <v>25.412763999999999</v>
      </c>
      <c r="T85">
        <v>0</v>
      </c>
      <c r="U85">
        <v>337.28433799999999</v>
      </c>
      <c r="V85">
        <v>19.687605000000001</v>
      </c>
      <c r="W85">
        <v>32.266601999999999</v>
      </c>
      <c r="X85">
        <v>142.57385199999999</v>
      </c>
      <c r="Y85">
        <v>0</v>
      </c>
      <c r="Z85">
        <v>19.002742999999999</v>
      </c>
      <c r="AA85">
        <v>40.696415999999999</v>
      </c>
      <c r="AB85">
        <v>39.552176000000003</v>
      </c>
      <c r="AC85">
        <v>29.537786000000001</v>
      </c>
      <c r="AD85">
        <v>37.280997999999997</v>
      </c>
      <c r="AE85">
        <v>32.240507000000001</v>
      </c>
      <c r="AF85">
        <v>29.160851000000001</v>
      </c>
      <c r="AG85">
        <v>37.779325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15.305533</v>
      </c>
      <c r="AN85">
        <v>0.66560900000000001</v>
      </c>
      <c r="AO85">
        <v>27.846798</v>
      </c>
      <c r="AP85">
        <v>9.1618399999999998</v>
      </c>
      <c r="AQ85">
        <v>49.198715999999997</v>
      </c>
      <c r="AR85">
        <v>47.482211999999997</v>
      </c>
      <c r="AS85">
        <v>30.828821000000001</v>
      </c>
      <c r="AT85">
        <v>7.9639600000000002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78.180000000000007</v>
      </c>
      <c r="BA85">
        <f t="shared" si="4"/>
        <v>2668.5079610000007</v>
      </c>
      <c r="BD85">
        <v>24.36</v>
      </c>
      <c r="BE85">
        <v>7.19</v>
      </c>
      <c r="BF85">
        <v>0.39</v>
      </c>
      <c r="BG85">
        <v>3.84</v>
      </c>
      <c r="BH85">
        <v>5.63</v>
      </c>
      <c r="BI85">
        <v>4.53</v>
      </c>
      <c r="BJ85">
        <v>3.1</v>
      </c>
      <c r="BK85">
        <v>4.3899999999999997</v>
      </c>
      <c r="BL85">
        <v>1.85</v>
      </c>
      <c r="BM85">
        <v>1.54</v>
      </c>
      <c r="BN85">
        <v>0.49</v>
      </c>
      <c r="BO85">
        <v>14.09</v>
      </c>
      <c r="BP85">
        <v>0</v>
      </c>
      <c r="BQ85">
        <v>4.18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78.180000000000007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208.309842</v>
      </c>
      <c r="L86">
        <v>533.72266000000002</v>
      </c>
      <c r="M86">
        <v>86.018500000000003</v>
      </c>
      <c r="N86">
        <v>114.167812</v>
      </c>
      <c r="O86">
        <v>119.52282700000001</v>
      </c>
      <c r="P86">
        <v>133.01456200000001</v>
      </c>
      <c r="Q86">
        <v>20.417891999999998</v>
      </c>
      <c r="R86">
        <v>40.964908999999999</v>
      </c>
      <c r="S86">
        <v>25.412763999999999</v>
      </c>
      <c r="T86">
        <v>0</v>
      </c>
      <c r="U86">
        <v>337.28433799999999</v>
      </c>
      <c r="V86">
        <v>19.687605000000001</v>
      </c>
      <c r="W86">
        <v>32.266601999999999</v>
      </c>
      <c r="X86">
        <v>142.57385199999999</v>
      </c>
      <c r="Y86">
        <v>0</v>
      </c>
      <c r="Z86">
        <v>19.002742999999999</v>
      </c>
      <c r="AA86">
        <v>40.696415999999999</v>
      </c>
      <c r="AB86">
        <v>39.552176000000003</v>
      </c>
      <c r="AC86">
        <v>29.537786000000001</v>
      </c>
      <c r="AD86">
        <v>37.280997999999997</v>
      </c>
      <c r="AE86">
        <v>32.240507000000001</v>
      </c>
      <c r="AF86">
        <v>29.160851000000001</v>
      </c>
      <c r="AG86">
        <v>37.779325</v>
      </c>
      <c r="AH86">
        <v>149.51025300000001</v>
      </c>
      <c r="AI86">
        <v>14.764253999999999</v>
      </c>
      <c r="AJ86">
        <v>0</v>
      </c>
      <c r="AK86">
        <v>49.059539999999998</v>
      </c>
      <c r="AL86">
        <v>76.705886000000007</v>
      </c>
      <c r="AM86">
        <v>15.305533</v>
      </c>
      <c r="AN86">
        <v>0.66560900000000001</v>
      </c>
      <c r="AO86">
        <v>27.846798</v>
      </c>
      <c r="AP86">
        <v>9.1618399999999998</v>
      </c>
      <c r="AQ86">
        <v>49.198715999999997</v>
      </c>
      <c r="AR86">
        <v>47.482211999999997</v>
      </c>
      <c r="AS86">
        <v>30.828821000000001</v>
      </c>
      <c r="AT86">
        <v>7.9639600000000002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78.180000000000007</v>
      </c>
      <c r="BA86">
        <f t="shared" si="4"/>
        <v>2635.2883890000007</v>
      </c>
      <c r="BD86">
        <v>24.36</v>
      </c>
      <c r="BE86">
        <v>7.19</v>
      </c>
      <c r="BF86">
        <v>0.39</v>
      </c>
      <c r="BG86">
        <v>3.84</v>
      </c>
      <c r="BH86">
        <v>5.63</v>
      </c>
      <c r="BI86">
        <v>4.53</v>
      </c>
      <c r="BJ86">
        <v>3.1</v>
      </c>
      <c r="BK86">
        <v>4.3899999999999997</v>
      </c>
      <c r="BL86">
        <v>1.85</v>
      </c>
      <c r="BM86">
        <v>1.54</v>
      </c>
      <c r="BN86">
        <v>0.49</v>
      </c>
      <c r="BO86">
        <v>14.09</v>
      </c>
      <c r="BP86">
        <v>0</v>
      </c>
      <c r="BQ86">
        <v>4.18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78.180000000000007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533.72266000000002</v>
      </c>
      <c r="M87">
        <v>86.018500000000003</v>
      </c>
      <c r="N87">
        <v>114.167812</v>
      </c>
      <c r="O87">
        <v>119.52282700000001</v>
      </c>
      <c r="P87">
        <v>133.01456200000001</v>
      </c>
      <c r="Q87">
        <v>20.417891999999998</v>
      </c>
      <c r="R87">
        <v>40.964908999999999</v>
      </c>
      <c r="S87">
        <v>25.412763999999999</v>
      </c>
      <c r="T87">
        <v>0</v>
      </c>
      <c r="U87">
        <v>337.28433799999999</v>
      </c>
      <c r="V87">
        <v>19.687605000000001</v>
      </c>
      <c r="W87">
        <v>32.266601999999999</v>
      </c>
      <c r="X87">
        <v>142.57385199999999</v>
      </c>
      <c r="Y87">
        <v>0</v>
      </c>
      <c r="Z87">
        <v>6.3342479999999997</v>
      </c>
      <c r="AA87">
        <v>40.696415999999999</v>
      </c>
      <c r="AB87">
        <v>38.186531000000002</v>
      </c>
      <c r="AC87">
        <v>28.089203999999999</v>
      </c>
      <c r="AD87">
        <v>35.365878000000002</v>
      </c>
      <c r="AE87">
        <v>30.876486</v>
      </c>
      <c r="AF87">
        <v>25.730163000000001</v>
      </c>
      <c r="AG87">
        <v>37.779325</v>
      </c>
      <c r="AH87">
        <v>147.816993</v>
      </c>
      <c r="AI87">
        <v>14.764253999999999</v>
      </c>
      <c r="AJ87">
        <v>0</v>
      </c>
      <c r="AK87">
        <v>49.059539999999998</v>
      </c>
      <c r="AL87">
        <v>76.705886000000007</v>
      </c>
      <c r="AM87">
        <v>15.305533</v>
      </c>
      <c r="AN87">
        <v>0.66560900000000001</v>
      </c>
      <c r="AO87">
        <v>27.846798</v>
      </c>
      <c r="AP87">
        <v>9.1618399999999998</v>
      </c>
      <c r="AQ87">
        <v>49.198715999999997</v>
      </c>
      <c r="AR87">
        <v>47.482211999999997</v>
      </c>
      <c r="AS87">
        <v>30.828821000000001</v>
      </c>
      <c r="AT87">
        <v>8.5214370000000006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78.569999999999993</v>
      </c>
      <c r="BA87">
        <f t="shared" si="4"/>
        <v>2612.3500550000012</v>
      </c>
      <c r="BD87">
        <v>24.36</v>
      </c>
      <c r="BE87">
        <v>7.19</v>
      </c>
      <c r="BF87">
        <v>0.39</v>
      </c>
      <c r="BG87">
        <v>3.84</v>
      </c>
      <c r="BH87">
        <v>5.63</v>
      </c>
      <c r="BI87">
        <v>4.53</v>
      </c>
      <c r="BJ87">
        <v>3.1</v>
      </c>
      <c r="BK87">
        <v>4.3899999999999997</v>
      </c>
      <c r="BL87">
        <v>1.85</v>
      </c>
      <c r="BM87">
        <v>1.54</v>
      </c>
      <c r="BN87">
        <v>0.49</v>
      </c>
      <c r="BO87">
        <v>14.48</v>
      </c>
      <c r="BP87">
        <v>0</v>
      </c>
      <c r="BQ87">
        <v>4.18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78.569999999999993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533.72266000000002</v>
      </c>
      <c r="M88">
        <v>86.018500000000003</v>
      </c>
      <c r="N88">
        <v>114.167812</v>
      </c>
      <c r="O88">
        <v>119.52282700000001</v>
      </c>
      <c r="P88">
        <v>133.01456200000001</v>
      </c>
      <c r="Q88">
        <v>20.417891999999998</v>
      </c>
      <c r="R88">
        <v>40.964908999999999</v>
      </c>
      <c r="S88">
        <v>25.412763999999999</v>
      </c>
      <c r="T88">
        <v>0</v>
      </c>
      <c r="U88">
        <v>337.28433799999999</v>
      </c>
      <c r="V88">
        <v>19.687605000000001</v>
      </c>
      <c r="W88">
        <v>32.266601999999999</v>
      </c>
      <c r="X88">
        <v>142.57385199999999</v>
      </c>
      <c r="Y88">
        <v>0</v>
      </c>
      <c r="Z88">
        <v>6.3342479999999997</v>
      </c>
      <c r="AA88">
        <v>40.696415999999999</v>
      </c>
      <c r="AB88">
        <v>38.186531000000002</v>
      </c>
      <c r="AC88">
        <v>28.089203999999999</v>
      </c>
      <c r="AD88">
        <v>35.365878000000002</v>
      </c>
      <c r="AE88">
        <v>30.876486</v>
      </c>
      <c r="AF88">
        <v>25.730163000000001</v>
      </c>
      <c r="AG88">
        <v>37.779325</v>
      </c>
      <c r="AH88">
        <v>147.816993</v>
      </c>
      <c r="AI88">
        <v>14.764253999999999</v>
      </c>
      <c r="AJ88">
        <v>0</v>
      </c>
      <c r="AK88">
        <v>49.059539999999998</v>
      </c>
      <c r="AL88">
        <v>76.705886000000007</v>
      </c>
      <c r="AM88">
        <v>15.305533</v>
      </c>
      <c r="AN88">
        <v>0.66560900000000001</v>
      </c>
      <c r="AO88">
        <v>27.846798</v>
      </c>
      <c r="AP88">
        <v>9.1618399999999998</v>
      </c>
      <c r="AQ88">
        <v>49.198715999999997</v>
      </c>
      <c r="AR88">
        <v>47.482211999999997</v>
      </c>
      <c r="AS88">
        <v>30.828821000000001</v>
      </c>
      <c r="AT88">
        <v>8.5214370000000006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78.569999999999993</v>
      </c>
      <c r="BA88">
        <f t="shared" si="4"/>
        <v>2612.3500550000012</v>
      </c>
      <c r="BD88">
        <v>24.36</v>
      </c>
      <c r="BE88">
        <v>7.19</v>
      </c>
      <c r="BF88">
        <v>0.39</v>
      </c>
      <c r="BG88">
        <v>3.84</v>
      </c>
      <c r="BH88">
        <v>5.63</v>
      </c>
      <c r="BI88">
        <v>4.53</v>
      </c>
      <c r="BJ88">
        <v>3.1</v>
      </c>
      <c r="BK88">
        <v>4.3899999999999997</v>
      </c>
      <c r="BL88">
        <v>1.85</v>
      </c>
      <c r="BM88">
        <v>1.54</v>
      </c>
      <c r="BN88">
        <v>0.49</v>
      </c>
      <c r="BO88">
        <v>14.48</v>
      </c>
      <c r="BP88">
        <v>0</v>
      </c>
      <c r="BQ88">
        <v>4.18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78.569999999999993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533.72266000000002</v>
      </c>
      <c r="M89">
        <v>86.018500000000003</v>
      </c>
      <c r="N89">
        <v>114.167812</v>
      </c>
      <c r="O89">
        <v>119.52282700000001</v>
      </c>
      <c r="P89">
        <v>133.01456200000001</v>
      </c>
      <c r="Q89">
        <v>20.417891999999998</v>
      </c>
      <c r="R89">
        <v>40.964908999999999</v>
      </c>
      <c r="S89">
        <v>25.412763999999999</v>
      </c>
      <c r="T89">
        <v>0</v>
      </c>
      <c r="U89">
        <v>337.28433799999999</v>
      </c>
      <c r="V89">
        <v>19.687605000000001</v>
      </c>
      <c r="W89">
        <v>32.266601999999999</v>
      </c>
      <c r="X89">
        <v>142.57385199999999</v>
      </c>
      <c r="Y89">
        <v>0</v>
      </c>
      <c r="Z89">
        <v>6.3342479999999997</v>
      </c>
      <c r="AA89">
        <v>40.696415999999999</v>
      </c>
      <c r="AB89">
        <v>38.186531000000002</v>
      </c>
      <c r="AC89">
        <v>28.089203999999999</v>
      </c>
      <c r="AD89">
        <v>35.365878000000002</v>
      </c>
      <c r="AE89">
        <v>30.876486</v>
      </c>
      <c r="AF89">
        <v>25.730163000000001</v>
      </c>
      <c r="AG89">
        <v>37.779325</v>
      </c>
      <c r="AH89">
        <v>147.816993</v>
      </c>
      <c r="AI89">
        <v>14.764253999999999</v>
      </c>
      <c r="AJ89">
        <v>0</v>
      </c>
      <c r="AK89">
        <v>49.059539999999998</v>
      </c>
      <c r="AL89">
        <v>76.705886000000007</v>
      </c>
      <c r="AM89">
        <v>15.305533</v>
      </c>
      <c r="AN89">
        <v>0.66560900000000001</v>
      </c>
      <c r="AO89">
        <v>27.846798</v>
      </c>
      <c r="AP89">
        <v>9.1618399999999998</v>
      </c>
      <c r="AQ89">
        <v>49.198715999999997</v>
      </c>
      <c r="AR89">
        <v>47.482211999999997</v>
      </c>
      <c r="AS89">
        <v>30.828821000000001</v>
      </c>
      <c r="AT89">
        <v>9.0789139999999993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78.569999999999993</v>
      </c>
      <c r="BA89">
        <f t="shared" si="4"/>
        <v>2612.9075320000015</v>
      </c>
      <c r="BD89">
        <v>24.36</v>
      </c>
      <c r="BE89">
        <v>7.19</v>
      </c>
      <c r="BF89">
        <v>0.39</v>
      </c>
      <c r="BG89">
        <v>3.84</v>
      </c>
      <c r="BH89">
        <v>5.63</v>
      </c>
      <c r="BI89">
        <v>4.53</v>
      </c>
      <c r="BJ89">
        <v>3.1</v>
      </c>
      <c r="BK89">
        <v>4.3899999999999997</v>
      </c>
      <c r="BL89">
        <v>1.85</v>
      </c>
      <c r="BM89">
        <v>1.54</v>
      </c>
      <c r="BN89">
        <v>0.49</v>
      </c>
      <c r="BO89">
        <v>14.48</v>
      </c>
      <c r="BP89">
        <v>0</v>
      </c>
      <c r="BQ89">
        <v>4.18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78.569999999999993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533.72266000000002</v>
      </c>
      <c r="M90">
        <v>86.018500000000003</v>
      </c>
      <c r="N90">
        <v>114.167812</v>
      </c>
      <c r="O90">
        <v>119.52282700000001</v>
      </c>
      <c r="P90">
        <v>133.01456200000001</v>
      </c>
      <c r="Q90">
        <v>20.417891999999998</v>
      </c>
      <c r="R90">
        <v>40.964908999999999</v>
      </c>
      <c r="S90">
        <v>25.412763999999999</v>
      </c>
      <c r="T90">
        <v>0</v>
      </c>
      <c r="U90">
        <v>337.28433799999999</v>
      </c>
      <c r="V90">
        <v>19.687605000000001</v>
      </c>
      <c r="W90">
        <v>32.266601999999999</v>
      </c>
      <c r="X90">
        <v>142.57385199999999</v>
      </c>
      <c r="Y90">
        <v>0</v>
      </c>
      <c r="Z90">
        <v>6.3342479999999997</v>
      </c>
      <c r="AA90">
        <v>40.696415999999999</v>
      </c>
      <c r="AB90">
        <v>38.186531000000002</v>
      </c>
      <c r="AC90">
        <v>28.089203999999999</v>
      </c>
      <c r="AD90">
        <v>35.365878000000002</v>
      </c>
      <c r="AE90">
        <v>30.876486</v>
      </c>
      <c r="AF90">
        <v>25.730163000000001</v>
      </c>
      <c r="AG90">
        <v>37.779325</v>
      </c>
      <c r="AH90">
        <v>147.816993</v>
      </c>
      <c r="AI90">
        <v>14.764253999999999</v>
      </c>
      <c r="AJ90">
        <v>0</v>
      </c>
      <c r="AK90">
        <v>49.059539999999998</v>
      </c>
      <c r="AL90">
        <v>76.705886000000007</v>
      </c>
      <c r="AM90">
        <v>15.305533</v>
      </c>
      <c r="AN90">
        <v>0.66560900000000001</v>
      </c>
      <c r="AO90">
        <v>27.846798</v>
      </c>
      <c r="AP90">
        <v>9.1618399999999998</v>
      </c>
      <c r="AQ90">
        <v>49.198715999999997</v>
      </c>
      <c r="AR90">
        <v>47.482211999999997</v>
      </c>
      <c r="AS90">
        <v>30.828821000000001</v>
      </c>
      <c r="AT90">
        <v>9.0789139999999993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78.569999999999993</v>
      </c>
      <c r="BA90">
        <f t="shared" si="4"/>
        <v>2612.9075320000015</v>
      </c>
      <c r="BD90">
        <v>24.36</v>
      </c>
      <c r="BE90">
        <v>7.19</v>
      </c>
      <c r="BF90">
        <v>0.39</v>
      </c>
      <c r="BG90">
        <v>3.84</v>
      </c>
      <c r="BH90">
        <v>5.63</v>
      </c>
      <c r="BI90">
        <v>4.53</v>
      </c>
      <c r="BJ90">
        <v>3.1</v>
      </c>
      <c r="BK90">
        <v>4.3899999999999997</v>
      </c>
      <c r="BL90">
        <v>1.85</v>
      </c>
      <c r="BM90">
        <v>1.54</v>
      </c>
      <c r="BN90">
        <v>0.49</v>
      </c>
      <c r="BO90">
        <v>14.48</v>
      </c>
      <c r="BP90">
        <v>0</v>
      </c>
      <c r="BQ90">
        <v>4.18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78.569999999999993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572.38265999999999</v>
      </c>
      <c r="M91">
        <v>86.018500000000003</v>
      </c>
      <c r="N91">
        <v>114.167812</v>
      </c>
      <c r="O91">
        <v>119.52282700000001</v>
      </c>
      <c r="P91">
        <v>133.01456200000001</v>
      </c>
      <c r="Q91">
        <v>20.417891999999998</v>
      </c>
      <c r="R91">
        <v>40.964908999999999</v>
      </c>
      <c r="S91">
        <v>25.412763999999999</v>
      </c>
      <c r="T91">
        <v>0</v>
      </c>
      <c r="U91">
        <v>337.28433799999999</v>
      </c>
      <c r="V91">
        <v>19.687605000000001</v>
      </c>
      <c r="W91">
        <v>32.266601999999999</v>
      </c>
      <c r="X91">
        <v>142.57385199999999</v>
      </c>
      <c r="Y91">
        <v>0</v>
      </c>
      <c r="Z91">
        <v>19.002742999999999</v>
      </c>
      <c r="AA91">
        <v>40.696415999999999</v>
      </c>
      <c r="AB91">
        <v>39.552176000000003</v>
      </c>
      <c r="AC91">
        <v>29.537786000000001</v>
      </c>
      <c r="AD91">
        <v>37.280997999999997</v>
      </c>
      <c r="AE91">
        <v>32.240507000000001</v>
      </c>
      <c r="AF91">
        <v>29.160851000000001</v>
      </c>
      <c r="AG91">
        <v>37.779325</v>
      </c>
      <c r="AH91">
        <v>149.51025300000001</v>
      </c>
      <c r="AI91">
        <v>18.455317999999998</v>
      </c>
      <c r="AJ91">
        <v>0</v>
      </c>
      <c r="AK91">
        <v>49.059539999999998</v>
      </c>
      <c r="AL91">
        <v>76.705886000000007</v>
      </c>
      <c r="AM91">
        <v>15.305533</v>
      </c>
      <c r="AN91">
        <v>0.66560900000000001</v>
      </c>
      <c r="AO91">
        <v>27.846798</v>
      </c>
      <c r="AP91">
        <v>9.1618399999999998</v>
      </c>
      <c r="AQ91">
        <v>49.198715999999997</v>
      </c>
      <c r="AR91">
        <v>47.482211999999997</v>
      </c>
      <c r="AS91">
        <v>30.828821000000001</v>
      </c>
      <c r="AT91">
        <v>9.0789139999999993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78.369999999999976</v>
      </c>
      <c r="BA91">
        <f t="shared" si="4"/>
        <v>2678.9444070000004</v>
      </c>
      <c r="BD91">
        <v>23.27</v>
      </c>
      <c r="BE91">
        <v>7.37</v>
      </c>
      <c r="BF91">
        <v>0.38</v>
      </c>
      <c r="BG91">
        <v>3.95</v>
      </c>
      <c r="BH91">
        <v>5.62</v>
      </c>
      <c r="BI91">
        <v>4.62</v>
      </c>
      <c r="BJ91">
        <v>3.01</v>
      </c>
      <c r="BK91">
        <v>4.47</v>
      </c>
      <c r="BL91">
        <v>1.97</v>
      </c>
      <c r="BM91">
        <v>1.54</v>
      </c>
      <c r="BN91">
        <v>0.51</v>
      </c>
      <c r="BO91">
        <v>14.84</v>
      </c>
      <c r="BP91">
        <v>0</v>
      </c>
      <c r="BQ91">
        <v>4.3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78.369999999999976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572.38265999999999</v>
      </c>
      <c r="M92">
        <v>86.018500000000003</v>
      </c>
      <c r="N92">
        <v>114.167812</v>
      </c>
      <c r="O92">
        <v>119.52282700000001</v>
      </c>
      <c r="P92">
        <v>133.01456200000001</v>
      </c>
      <c r="Q92">
        <v>20.417891999999998</v>
      </c>
      <c r="R92">
        <v>40.964908999999999</v>
      </c>
      <c r="S92">
        <v>25.412763999999999</v>
      </c>
      <c r="T92">
        <v>0</v>
      </c>
      <c r="U92">
        <v>337.28433799999999</v>
      </c>
      <c r="V92">
        <v>19.687605000000001</v>
      </c>
      <c r="W92">
        <v>32.266601999999999</v>
      </c>
      <c r="X92">
        <v>142.57385199999999</v>
      </c>
      <c r="Y92">
        <v>0</v>
      </c>
      <c r="Z92">
        <v>19.002742999999999</v>
      </c>
      <c r="AA92">
        <v>40.696415999999999</v>
      </c>
      <c r="AB92">
        <v>39.552176000000003</v>
      </c>
      <c r="AC92">
        <v>29.537786000000001</v>
      </c>
      <c r="AD92">
        <v>37.280997999999997</v>
      </c>
      <c r="AE92">
        <v>32.240507000000001</v>
      </c>
      <c r="AF92">
        <v>29.160851000000001</v>
      </c>
      <c r="AG92">
        <v>37.779325</v>
      </c>
      <c r="AH92">
        <v>149.51025300000001</v>
      </c>
      <c r="AI92">
        <v>18.455317999999998</v>
      </c>
      <c r="AJ92">
        <v>0</v>
      </c>
      <c r="AK92">
        <v>49.059539999999998</v>
      </c>
      <c r="AL92">
        <v>76.705886000000007</v>
      </c>
      <c r="AM92">
        <v>15.305533</v>
      </c>
      <c r="AN92">
        <v>0.66560900000000001</v>
      </c>
      <c r="AO92">
        <v>27.846798</v>
      </c>
      <c r="AP92">
        <v>9.1618399999999998</v>
      </c>
      <c r="AQ92">
        <v>49.198715999999997</v>
      </c>
      <c r="AR92">
        <v>47.482211999999997</v>
      </c>
      <c r="AS92">
        <v>30.828821000000001</v>
      </c>
      <c r="AT92">
        <v>9.6363920000000007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78.369999999999976</v>
      </c>
      <c r="BA92">
        <f t="shared" si="4"/>
        <v>2679.5018850000001</v>
      </c>
      <c r="BD92">
        <v>23.27</v>
      </c>
      <c r="BE92">
        <v>7.37</v>
      </c>
      <c r="BF92">
        <v>0.38</v>
      </c>
      <c r="BG92">
        <v>3.95</v>
      </c>
      <c r="BH92">
        <v>5.62</v>
      </c>
      <c r="BI92">
        <v>4.62</v>
      </c>
      <c r="BJ92">
        <v>3.01</v>
      </c>
      <c r="BK92">
        <v>4.47</v>
      </c>
      <c r="BL92">
        <v>1.97</v>
      </c>
      <c r="BM92">
        <v>1.54</v>
      </c>
      <c r="BN92">
        <v>0.51</v>
      </c>
      <c r="BO92">
        <v>14.84</v>
      </c>
      <c r="BP92">
        <v>0</v>
      </c>
      <c r="BQ92">
        <v>4.3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78.369999999999976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572.38265999999999</v>
      </c>
      <c r="M93">
        <v>86.018500000000003</v>
      </c>
      <c r="N93">
        <v>114.167812</v>
      </c>
      <c r="O93">
        <v>119.52282700000001</v>
      </c>
      <c r="P93">
        <v>133.01456200000001</v>
      </c>
      <c r="Q93">
        <v>20.417891999999998</v>
      </c>
      <c r="R93">
        <v>40.964908999999999</v>
      </c>
      <c r="S93">
        <v>25.412763999999999</v>
      </c>
      <c r="T93">
        <v>0</v>
      </c>
      <c r="U93">
        <v>337.28433799999999</v>
      </c>
      <c r="V93">
        <v>19.687605000000001</v>
      </c>
      <c r="W93">
        <v>32.266601999999999</v>
      </c>
      <c r="X93">
        <v>142.57385199999999</v>
      </c>
      <c r="Y93">
        <v>0</v>
      </c>
      <c r="Z93">
        <v>19.002742999999999</v>
      </c>
      <c r="AA93">
        <v>40.696415999999999</v>
      </c>
      <c r="AB93">
        <v>39.552176000000003</v>
      </c>
      <c r="AC93">
        <v>29.537786000000001</v>
      </c>
      <c r="AD93">
        <v>37.280997999999997</v>
      </c>
      <c r="AE93">
        <v>32.240507000000001</v>
      </c>
      <c r="AF93">
        <v>29.160851000000001</v>
      </c>
      <c r="AG93">
        <v>37.779325</v>
      </c>
      <c r="AH93">
        <v>149.51025300000001</v>
      </c>
      <c r="AI93">
        <v>18.455317999999998</v>
      </c>
      <c r="AJ93">
        <v>0</v>
      </c>
      <c r="AK93">
        <v>49.059539999999998</v>
      </c>
      <c r="AL93">
        <v>76.705886000000007</v>
      </c>
      <c r="AM93">
        <v>15.305533</v>
      </c>
      <c r="AN93">
        <v>0.66560900000000001</v>
      </c>
      <c r="AO93">
        <v>27.846798</v>
      </c>
      <c r="AP93">
        <v>9.1618399999999998</v>
      </c>
      <c r="AQ93">
        <v>49.198715999999997</v>
      </c>
      <c r="AR93">
        <v>47.482211999999997</v>
      </c>
      <c r="AS93">
        <v>30.828821000000001</v>
      </c>
      <c r="AT93">
        <v>9.6363920000000007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78.369999999999976</v>
      </c>
      <c r="BA93">
        <f t="shared" si="4"/>
        <v>2679.5018850000001</v>
      </c>
      <c r="BD93">
        <v>23.27</v>
      </c>
      <c r="BE93">
        <v>7.37</v>
      </c>
      <c r="BF93">
        <v>0.38</v>
      </c>
      <c r="BG93">
        <v>3.95</v>
      </c>
      <c r="BH93">
        <v>5.62</v>
      </c>
      <c r="BI93">
        <v>4.62</v>
      </c>
      <c r="BJ93">
        <v>3.01</v>
      </c>
      <c r="BK93">
        <v>4.47</v>
      </c>
      <c r="BL93">
        <v>1.97</v>
      </c>
      <c r="BM93">
        <v>1.54</v>
      </c>
      <c r="BN93">
        <v>0.51</v>
      </c>
      <c r="BO93">
        <v>14.84</v>
      </c>
      <c r="BP93">
        <v>0</v>
      </c>
      <c r="BQ93">
        <v>4.3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78.369999999999976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572.38265999999999</v>
      </c>
      <c r="M94">
        <v>86.018500000000003</v>
      </c>
      <c r="N94">
        <v>114.167812</v>
      </c>
      <c r="O94">
        <v>119.52282700000001</v>
      </c>
      <c r="P94">
        <v>133.01456200000001</v>
      </c>
      <c r="Q94">
        <v>20.417891999999998</v>
      </c>
      <c r="R94">
        <v>40.964908999999999</v>
      </c>
      <c r="S94">
        <v>25.412763999999999</v>
      </c>
      <c r="T94">
        <v>0</v>
      </c>
      <c r="U94">
        <v>337.28433799999999</v>
      </c>
      <c r="V94">
        <v>19.687605000000001</v>
      </c>
      <c r="W94">
        <v>32.266601999999999</v>
      </c>
      <c r="X94">
        <v>142.57385199999999</v>
      </c>
      <c r="Y94">
        <v>0</v>
      </c>
      <c r="Z94">
        <v>19.002742999999999</v>
      </c>
      <c r="AA94">
        <v>40.696415999999999</v>
      </c>
      <c r="AB94">
        <v>39.552176000000003</v>
      </c>
      <c r="AC94">
        <v>29.537786000000001</v>
      </c>
      <c r="AD94">
        <v>37.280997999999997</v>
      </c>
      <c r="AE94">
        <v>32.240507000000001</v>
      </c>
      <c r="AF94">
        <v>29.160851000000001</v>
      </c>
      <c r="AG94">
        <v>37.779325</v>
      </c>
      <c r="AH94">
        <v>149.51025300000001</v>
      </c>
      <c r="AI94">
        <v>18.455317999999998</v>
      </c>
      <c r="AJ94">
        <v>0</v>
      </c>
      <c r="AK94">
        <v>49.059539999999998</v>
      </c>
      <c r="AL94">
        <v>76.705886000000007</v>
      </c>
      <c r="AM94">
        <v>15.305533</v>
      </c>
      <c r="AN94">
        <v>0.66560900000000001</v>
      </c>
      <c r="AO94">
        <v>27.846798</v>
      </c>
      <c r="AP94">
        <v>9.1618399999999998</v>
      </c>
      <c r="AQ94">
        <v>49.198715999999997</v>
      </c>
      <c r="AR94">
        <v>47.482211999999997</v>
      </c>
      <c r="AS94">
        <v>30.828821000000001</v>
      </c>
      <c r="AT94">
        <v>9.6363920000000007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78.269999999999982</v>
      </c>
      <c r="BA94">
        <f t="shared" si="4"/>
        <v>2679.4018850000002</v>
      </c>
      <c r="BD94">
        <v>23.27</v>
      </c>
      <c r="BE94">
        <v>7.37</v>
      </c>
      <c r="BF94">
        <v>0.38</v>
      </c>
      <c r="BG94">
        <v>3.95</v>
      </c>
      <c r="BH94">
        <v>5.62</v>
      </c>
      <c r="BI94">
        <v>4.62</v>
      </c>
      <c r="BJ94">
        <v>3.01</v>
      </c>
      <c r="BK94">
        <v>4.41</v>
      </c>
      <c r="BL94">
        <v>1.93</v>
      </c>
      <c r="BM94">
        <v>1.54</v>
      </c>
      <c r="BN94">
        <v>0.51</v>
      </c>
      <c r="BO94">
        <v>14.84</v>
      </c>
      <c r="BP94">
        <v>0</v>
      </c>
      <c r="BQ94">
        <v>4.3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78.269999999999982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208.309842</v>
      </c>
      <c r="L95">
        <v>572.38265999999999</v>
      </c>
      <c r="M95">
        <v>86.018500000000003</v>
      </c>
      <c r="N95">
        <v>114.167812</v>
      </c>
      <c r="O95">
        <v>119.52282700000001</v>
      </c>
      <c r="P95">
        <v>133.01456200000001</v>
      </c>
      <c r="Q95">
        <v>20.417891999999998</v>
      </c>
      <c r="R95">
        <v>40.964908999999999</v>
      </c>
      <c r="S95">
        <v>25.412763999999999</v>
      </c>
      <c r="T95">
        <v>0</v>
      </c>
      <c r="U95">
        <v>337.28433799999999</v>
      </c>
      <c r="V95">
        <v>19.687605000000001</v>
      </c>
      <c r="W95">
        <v>32.266601999999999</v>
      </c>
      <c r="X95">
        <v>142.57385199999999</v>
      </c>
      <c r="Y95">
        <v>0</v>
      </c>
      <c r="Z95">
        <v>12.668495</v>
      </c>
      <c r="AA95">
        <v>40.696415999999999</v>
      </c>
      <c r="AB95">
        <v>38.186531000000002</v>
      </c>
      <c r="AC95">
        <v>28.089203999999999</v>
      </c>
      <c r="AD95">
        <v>35.365878000000002</v>
      </c>
      <c r="AE95">
        <v>0</v>
      </c>
      <c r="AF95">
        <v>25.730163000000001</v>
      </c>
      <c r="AG95">
        <v>37.779325</v>
      </c>
      <c r="AH95">
        <v>147.816993</v>
      </c>
      <c r="AI95">
        <v>18.455317999999998</v>
      </c>
      <c r="AJ95">
        <v>0</v>
      </c>
      <c r="AK95">
        <v>49.059539999999998</v>
      </c>
      <c r="AL95">
        <v>76.705886000000007</v>
      </c>
      <c r="AM95">
        <v>15.305533</v>
      </c>
      <c r="AN95">
        <v>0.66560900000000001</v>
      </c>
      <c r="AO95">
        <v>27.846798</v>
      </c>
      <c r="AP95">
        <v>9.4094569999999997</v>
      </c>
      <c r="AQ95">
        <v>49.198715999999997</v>
      </c>
      <c r="AR95">
        <v>47.482211999999997</v>
      </c>
      <c r="AS95">
        <v>30.828821000000001</v>
      </c>
      <c r="AT95">
        <v>9.6363920000000007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78.269999999999982</v>
      </c>
      <c r="BA95">
        <f t="shared" si="4"/>
        <v>2631.2214520000002</v>
      </c>
      <c r="BD95">
        <v>23.27</v>
      </c>
      <c r="BE95">
        <v>7.37</v>
      </c>
      <c r="BF95">
        <v>0.38</v>
      </c>
      <c r="BG95">
        <v>3.95</v>
      </c>
      <c r="BH95">
        <v>5.62</v>
      </c>
      <c r="BI95">
        <v>4.62</v>
      </c>
      <c r="BJ95">
        <v>3.01</v>
      </c>
      <c r="BK95">
        <v>4.41</v>
      </c>
      <c r="BL95">
        <v>1.93</v>
      </c>
      <c r="BM95">
        <v>1.54</v>
      </c>
      <c r="BN95">
        <v>0.51</v>
      </c>
      <c r="BO95">
        <v>14.84</v>
      </c>
      <c r="BP95">
        <v>0</v>
      </c>
      <c r="BQ95">
        <v>4.3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78.269999999999982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208.309842</v>
      </c>
      <c r="L96">
        <v>572.38265999999999</v>
      </c>
      <c r="M96">
        <v>86.018500000000003</v>
      </c>
      <c r="N96">
        <v>114.167812</v>
      </c>
      <c r="O96">
        <v>119.52282700000001</v>
      </c>
      <c r="P96">
        <v>133.01456200000001</v>
      </c>
      <c r="Q96">
        <v>20.417891999999998</v>
      </c>
      <c r="R96">
        <v>40.964908999999999</v>
      </c>
      <c r="S96">
        <v>25.412763999999999</v>
      </c>
      <c r="T96">
        <v>0</v>
      </c>
      <c r="U96">
        <v>337.28433799999999</v>
      </c>
      <c r="V96">
        <v>19.687605000000001</v>
      </c>
      <c r="W96">
        <v>32.266601999999999</v>
      </c>
      <c r="X96">
        <v>142.57385199999999</v>
      </c>
      <c r="Y96">
        <v>0</v>
      </c>
      <c r="Z96">
        <v>12.668495</v>
      </c>
      <c r="AA96">
        <v>40.696415999999999</v>
      </c>
      <c r="AB96">
        <v>38.186531000000002</v>
      </c>
      <c r="AC96">
        <v>28.089203999999999</v>
      </c>
      <c r="AD96">
        <v>35.365878000000002</v>
      </c>
      <c r="AE96">
        <v>0</v>
      </c>
      <c r="AF96">
        <v>25.730163000000001</v>
      </c>
      <c r="AG96">
        <v>37.779325</v>
      </c>
      <c r="AH96">
        <v>147.816993</v>
      </c>
      <c r="AI96">
        <v>18.455317999999998</v>
      </c>
      <c r="AJ96">
        <v>0</v>
      </c>
      <c r="AK96">
        <v>49.059539999999998</v>
      </c>
      <c r="AL96">
        <v>76.705886000000007</v>
      </c>
      <c r="AM96">
        <v>15.305533</v>
      </c>
      <c r="AN96">
        <v>0.66560900000000001</v>
      </c>
      <c r="AO96">
        <v>27.846798</v>
      </c>
      <c r="AP96">
        <v>9.4094569999999997</v>
      </c>
      <c r="AQ96">
        <v>49.198715999999997</v>
      </c>
      <c r="AR96">
        <v>47.482211999999997</v>
      </c>
      <c r="AS96">
        <v>30.828821000000001</v>
      </c>
      <c r="AT96">
        <v>9.6363920000000007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78.269999999999982</v>
      </c>
      <c r="BA96">
        <f t="shared" si="4"/>
        <v>2631.2214520000002</v>
      </c>
      <c r="BD96">
        <v>23.27</v>
      </c>
      <c r="BE96">
        <v>7.37</v>
      </c>
      <c r="BF96">
        <v>0.38</v>
      </c>
      <c r="BG96">
        <v>3.95</v>
      </c>
      <c r="BH96">
        <v>5.62</v>
      </c>
      <c r="BI96">
        <v>4.62</v>
      </c>
      <c r="BJ96">
        <v>3.01</v>
      </c>
      <c r="BK96">
        <v>4.41</v>
      </c>
      <c r="BL96">
        <v>1.93</v>
      </c>
      <c r="BM96">
        <v>1.54</v>
      </c>
      <c r="BN96">
        <v>0.51</v>
      </c>
      <c r="BO96">
        <v>14.84</v>
      </c>
      <c r="BP96">
        <v>0</v>
      </c>
      <c r="BQ96">
        <v>4.3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78.269999999999982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208.309842</v>
      </c>
      <c r="L97">
        <v>572.38265999999999</v>
      </c>
      <c r="M97">
        <v>86.018500000000003</v>
      </c>
      <c r="N97">
        <v>114.167812</v>
      </c>
      <c r="O97">
        <v>119.52282700000001</v>
      </c>
      <c r="P97">
        <v>131.20237499999999</v>
      </c>
      <c r="Q97">
        <v>20.417891999999998</v>
      </c>
      <c r="R97">
        <v>40.964908999999999</v>
      </c>
      <c r="S97">
        <v>25.412763999999999</v>
      </c>
      <c r="T97">
        <v>0</v>
      </c>
      <c r="U97">
        <v>337.28433799999999</v>
      </c>
      <c r="V97">
        <v>19.687605000000001</v>
      </c>
      <c r="W97">
        <v>32.266601999999999</v>
      </c>
      <c r="X97">
        <v>142.57385199999999</v>
      </c>
      <c r="Y97">
        <v>0</v>
      </c>
      <c r="Z97">
        <v>12.668495</v>
      </c>
      <c r="AA97">
        <v>40.696415999999999</v>
      </c>
      <c r="AB97">
        <v>38.186531000000002</v>
      </c>
      <c r="AC97">
        <v>28.089203999999999</v>
      </c>
      <c r="AD97">
        <v>35.365878000000002</v>
      </c>
      <c r="AE97">
        <v>0</v>
      </c>
      <c r="AF97">
        <v>25.730163000000001</v>
      </c>
      <c r="AG97">
        <v>37.779325</v>
      </c>
      <c r="AH97">
        <v>147.816993</v>
      </c>
      <c r="AI97">
        <v>18.455317999999998</v>
      </c>
      <c r="AJ97">
        <v>0</v>
      </c>
      <c r="AK97">
        <v>49.059539999999998</v>
      </c>
      <c r="AL97">
        <v>76.705886000000007</v>
      </c>
      <c r="AM97">
        <v>15.305533</v>
      </c>
      <c r="AN97">
        <v>0.66560900000000001</v>
      </c>
      <c r="AO97">
        <v>28.699251</v>
      </c>
      <c r="AP97">
        <v>9.4094569999999997</v>
      </c>
      <c r="AQ97">
        <v>48.102705</v>
      </c>
      <c r="AR97">
        <v>47.482211999999997</v>
      </c>
      <c r="AS97">
        <v>30.828821000000001</v>
      </c>
      <c r="AT97">
        <v>9.6363920000000007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78.269999999999982</v>
      </c>
      <c r="BA97">
        <f t="shared" si="4"/>
        <v>2629.1657070000001</v>
      </c>
      <c r="BD97">
        <v>23.27</v>
      </c>
      <c r="BE97">
        <v>7.37</v>
      </c>
      <c r="BF97">
        <v>0.38</v>
      </c>
      <c r="BG97">
        <v>3.95</v>
      </c>
      <c r="BH97">
        <v>5.62</v>
      </c>
      <c r="BI97">
        <v>4.62</v>
      </c>
      <c r="BJ97">
        <v>3.01</v>
      </c>
      <c r="BK97">
        <v>4.41</v>
      </c>
      <c r="BL97">
        <v>1.93</v>
      </c>
      <c r="BM97">
        <v>1.54</v>
      </c>
      <c r="BN97">
        <v>0.51</v>
      </c>
      <c r="BO97">
        <v>14.84</v>
      </c>
      <c r="BP97">
        <v>0</v>
      </c>
      <c r="BQ97">
        <v>4.3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78.269999999999982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208.309842</v>
      </c>
      <c r="L98">
        <v>572.38265999999999</v>
      </c>
      <c r="M98">
        <v>86.018500000000003</v>
      </c>
      <c r="N98">
        <v>114.167812</v>
      </c>
      <c r="O98">
        <v>119.52282700000001</v>
      </c>
      <c r="P98">
        <v>131.20237499999999</v>
      </c>
      <c r="Q98">
        <v>20.417891999999998</v>
      </c>
      <c r="R98">
        <v>40.964908999999999</v>
      </c>
      <c r="S98">
        <v>25.412763999999999</v>
      </c>
      <c r="T98">
        <v>0</v>
      </c>
      <c r="U98">
        <v>337.28433799999999</v>
      </c>
      <c r="V98">
        <v>19.687605000000001</v>
      </c>
      <c r="W98">
        <v>32.266601999999999</v>
      </c>
      <c r="X98">
        <v>142.57385199999999</v>
      </c>
      <c r="Y98">
        <v>0</v>
      </c>
      <c r="Z98">
        <v>12.668495</v>
      </c>
      <c r="AA98">
        <v>40.696415999999999</v>
      </c>
      <c r="AB98">
        <v>38.186531000000002</v>
      </c>
      <c r="AC98">
        <v>28.089203999999999</v>
      </c>
      <c r="AD98">
        <v>35.365878000000002</v>
      </c>
      <c r="AE98">
        <v>0</v>
      </c>
      <c r="AF98">
        <v>25.730163000000001</v>
      </c>
      <c r="AG98">
        <v>37.779325</v>
      </c>
      <c r="AH98">
        <v>147.816993</v>
      </c>
      <c r="AI98">
        <v>18.455317999999998</v>
      </c>
      <c r="AJ98">
        <v>0</v>
      </c>
      <c r="AK98">
        <v>49.059539999999998</v>
      </c>
      <c r="AL98">
        <v>76.705886000000007</v>
      </c>
      <c r="AM98">
        <v>15.305533</v>
      </c>
      <c r="AN98">
        <v>0.66560900000000001</v>
      </c>
      <c r="AO98">
        <v>28.699251</v>
      </c>
      <c r="AP98">
        <v>9.4094569999999997</v>
      </c>
      <c r="AQ98">
        <v>47.554699999999997</v>
      </c>
      <c r="AR98">
        <v>47.482211999999997</v>
      </c>
      <c r="AS98">
        <v>30.828821000000001</v>
      </c>
      <c r="AT98">
        <v>9.6363920000000007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78.269999999999982</v>
      </c>
      <c r="BA98">
        <f t="shared" si="4"/>
        <v>2628.6177020000005</v>
      </c>
      <c r="BD98">
        <v>23.27</v>
      </c>
      <c r="BE98">
        <v>7.37</v>
      </c>
      <c r="BF98">
        <v>0.38</v>
      </c>
      <c r="BG98">
        <v>3.95</v>
      </c>
      <c r="BH98">
        <v>5.62</v>
      </c>
      <c r="BI98">
        <v>4.62</v>
      </c>
      <c r="BJ98">
        <v>3.01</v>
      </c>
      <c r="BK98">
        <v>4.41</v>
      </c>
      <c r="BL98">
        <v>1.93</v>
      </c>
      <c r="BM98">
        <v>1.54</v>
      </c>
      <c r="BN98">
        <v>0.51</v>
      </c>
      <c r="BO98">
        <v>14.84</v>
      </c>
      <c r="BP98">
        <v>0</v>
      </c>
      <c r="BQ98">
        <v>4.3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78.269999999999982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4.2370755462499998</v>
      </c>
      <c r="L99">
        <f t="shared" si="6"/>
        <v>10.308106054500005</v>
      </c>
      <c r="M99">
        <f t="shared" si="6"/>
        <v>2.0567120000000019</v>
      </c>
      <c r="N99">
        <f t="shared" si="6"/>
        <v>2.7400274879999955</v>
      </c>
      <c r="O99">
        <f t="shared" si="6"/>
        <v>2.8685478480000022</v>
      </c>
      <c r="P99">
        <f t="shared" si="6"/>
        <v>3.1914433985000041</v>
      </c>
      <c r="Q99">
        <f t="shared" si="6"/>
        <v>0.39249045374999975</v>
      </c>
      <c r="R99">
        <f t="shared" si="6"/>
        <v>0.78141200499999897</v>
      </c>
      <c r="S99">
        <f t="shared" si="6"/>
        <v>0.48460384999999961</v>
      </c>
      <c r="T99">
        <f t="shared" si="6"/>
        <v>0</v>
      </c>
      <c r="U99">
        <f t="shared" si="6"/>
        <v>8.0948241120000137</v>
      </c>
      <c r="V99">
        <f t="shared" si="6"/>
        <v>0.39112612000000041</v>
      </c>
      <c r="W99">
        <f t="shared" si="6"/>
        <v>0.68832952600000052</v>
      </c>
      <c r="X99">
        <f t="shared" si="6"/>
        <v>3.0780311824999984</v>
      </c>
      <c r="Y99">
        <f t="shared" si="6"/>
        <v>0</v>
      </c>
      <c r="Z99">
        <f t="shared" si="6"/>
        <v>0.29109046499999996</v>
      </c>
      <c r="AA99">
        <f t="shared" si="6"/>
        <v>0.67191080599999897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0.73262336300000042</v>
      </c>
      <c r="AF99">
        <f t="shared" si="6"/>
        <v>0.29904166950000005</v>
      </c>
      <c r="AG99">
        <f t="shared" si="6"/>
        <v>0.90670379999999939</v>
      </c>
      <c r="AH99">
        <f t="shared" si="6"/>
        <v>3.5526876120000055</v>
      </c>
      <c r="AI99">
        <f t="shared" si="6"/>
        <v>0.40294110124999999</v>
      </c>
      <c r="AJ99">
        <f t="shared" si="6"/>
        <v>0</v>
      </c>
      <c r="AK99">
        <f t="shared" si="6"/>
        <v>1.1774289600000025</v>
      </c>
      <c r="AL99">
        <f t="shared" si="6"/>
        <v>1.832012833249999</v>
      </c>
      <c r="AM99">
        <f t="shared" si="6"/>
        <v>0.36733279199999963</v>
      </c>
      <c r="AN99">
        <f t="shared" si="6"/>
        <v>1.5974616000000039E-2</v>
      </c>
      <c r="AO99">
        <f t="shared" si="6"/>
        <v>0.66533956650000015</v>
      </c>
      <c r="AP99">
        <f t="shared" si="6"/>
        <v>0.25529342900000013</v>
      </c>
      <c r="AQ99">
        <f t="shared" si="6"/>
        <v>0.46397799000000034</v>
      </c>
      <c r="AR99">
        <f t="shared" si="6"/>
        <v>1.1491762319999981</v>
      </c>
      <c r="AS99">
        <f t="shared" si="6"/>
        <v>0.74179509900000085</v>
      </c>
      <c r="AT99">
        <f t="shared" si="6"/>
        <v>0.18048325200000023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1.8848825000000011</v>
      </c>
      <c r="BA99">
        <f t="shared" si="4"/>
        <v>57.357012424000047</v>
      </c>
      <c r="BD99">
        <f t="shared" ref="BD99:BW99" si="7">SUM(BD3:BD98)/4000</f>
        <v>0.56807999999999947</v>
      </c>
      <c r="BE99">
        <f t="shared" si="7"/>
        <v>0.17548000000000025</v>
      </c>
      <c r="BF99">
        <f t="shared" si="7"/>
        <v>1.3309999999999997E-2</v>
      </c>
      <c r="BG99">
        <f t="shared" si="7"/>
        <v>9.3919999999999795E-2</v>
      </c>
      <c r="BH99">
        <f t="shared" si="7"/>
        <v>0.13420000000000001</v>
      </c>
      <c r="BI99">
        <f t="shared" si="7"/>
        <v>0.10971999999999996</v>
      </c>
      <c r="BJ99">
        <f t="shared" si="7"/>
        <v>7.2959999999999942E-2</v>
      </c>
      <c r="BK99">
        <f t="shared" si="7"/>
        <v>0.10591249999999991</v>
      </c>
      <c r="BL99">
        <f t="shared" si="7"/>
        <v>4.6034999999999979E-2</v>
      </c>
      <c r="BM99">
        <f t="shared" si="7"/>
        <v>3.6960000000000034E-2</v>
      </c>
      <c r="BN99">
        <f t="shared" si="7"/>
        <v>1.2080000000000013E-2</v>
      </c>
      <c r="BO99">
        <f t="shared" si="7"/>
        <v>0.35281499999999988</v>
      </c>
      <c r="BP99">
        <f t="shared" si="7"/>
        <v>0</v>
      </c>
      <c r="BQ99">
        <f t="shared" si="7"/>
        <v>0.10224000000000018</v>
      </c>
      <c r="BR99">
        <f t="shared" si="7"/>
        <v>5.0650000000000028E-2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1.8848825000000011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60</v>
      </c>
      <c r="O81">
        <v>7.640625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67.640625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60</v>
      </c>
      <c r="O82">
        <v>7.640625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67.640625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9.75</v>
      </c>
      <c r="O83">
        <v>7.640625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17.390625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7.640625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7.640625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7.640625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7.640625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7.640625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7.640625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7.640625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7.640625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7.640625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7.640625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7.640625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7.640625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0.02</v>
      </c>
      <c r="N99">
        <f t="shared" si="6"/>
        <v>3.2437500000000001E-2</v>
      </c>
      <c r="O99">
        <f t="shared" si="6"/>
        <v>1.7191406249999999E-2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6.9628906249999997E-2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57.99</v>
      </c>
      <c r="O81">
        <v>7.3846639999999999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65.374663999999996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57.99</v>
      </c>
      <c r="O82">
        <v>7.3846639999999999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65.374663999999996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9.4233750000000001</v>
      </c>
      <c r="O83">
        <v>7.3846639999999999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16.808039000000001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7.3846639999999999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7.3846639999999999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7.3846639999999999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7.3846639999999999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7.3846639999999999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7.3846639999999999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7.3846639999999999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7.3846639999999999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7.3846639999999999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7.3846639999999999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7.3846639999999999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7.3846639999999999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9.6649999999999991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9.6649999999999991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9.6649999999999991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9.6649999999999991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9.6649999999999991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9.6649999999999991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9.6649999999999991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9.6649999999999991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9.6649999999999991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9.6649999999999991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9.6649999999999991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9.6649999999999991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9.6649999999999991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9.6649999999999991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9.6649999999999991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9.6649999999999991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1.933E-2</v>
      </c>
      <c r="N99">
        <f t="shared" si="6"/>
        <v>3.1350843750000003E-2</v>
      </c>
      <c r="O99">
        <f t="shared" si="6"/>
        <v>1.6615493999999998E-2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6.7296337750000004E-2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</v>
      </c>
      <c r="J3">
        <v>223.26</v>
      </c>
      <c r="K3">
        <v>101.24</v>
      </c>
      <c r="L3">
        <v>9.17</v>
      </c>
      <c r="M3">
        <v>10.14</v>
      </c>
      <c r="N3" s="135">
        <v>0</v>
      </c>
      <c r="O3" s="135">
        <v>0</v>
      </c>
      <c r="P3" s="135">
        <v>0</v>
      </c>
      <c r="Q3">
        <v>9.6199999999999992</v>
      </c>
      <c r="R3">
        <v>0</v>
      </c>
      <c r="S3">
        <v>7.15</v>
      </c>
      <c r="T3">
        <v>82.38</v>
      </c>
      <c r="U3">
        <v>27.46</v>
      </c>
      <c r="V3">
        <v>27.46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</v>
      </c>
      <c r="J4">
        <v>223.26</v>
      </c>
      <c r="K4">
        <v>101.24</v>
      </c>
      <c r="L4">
        <v>9.17</v>
      </c>
      <c r="M4">
        <v>10.11</v>
      </c>
      <c r="N4" s="135">
        <v>0</v>
      </c>
      <c r="O4" s="135">
        <v>0</v>
      </c>
      <c r="P4" s="135">
        <v>0</v>
      </c>
      <c r="Q4">
        <v>9.6199999999999992</v>
      </c>
      <c r="R4">
        <v>0</v>
      </c>
      <c r="S4">
        <v>7.15</v>
      </c>
      <c r="T4">
        <v>80.28</v>
      </c>
      <c r="U4">
        <v>26.76</v>
      </c>
      <c r="V4">
        <v>26.75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</v>
      </c>
      <c r="J5">
        <v>223.26</v>
      </c>
      <c r="K5">
        <v>101.24</v>
      </c>
      <c r="L5">
        <v>9.17</v>
      </c>
      <c r="M5">
        <v>8.84</v>
      </c>
      <c r="N5" s="135">
        <v>0</v>
      </c>
      <c r="O5" s="135">
        <v>0</v>
      </c>
      <c r="P5" s="135">
        <v>0</v>
      </c>
      <c r="Q5">
        <v>9.6199999999999992</v>
      </c>
      <c r="R5">
        <v>0</v>
      </c>
      <c r="S5">
        <v>7.15</v>
      </c>
      <c r="T5">
        <v>78.61</v>
      </c>
      <c r="U5">
        <v>26.2</v>
      </c>
      <c r="V5">
        <v>26.22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</v>
      </c>
      <c r="J6">
        <v>223.26</v>
      </c>
      <c r="K6">
        <v>101.24</v>
      </c>
      <c r="L6">
        <v>9.17</v>
      </c>
      <c r="M6">
        <v>8.6999999999999993</v>
      </c>
      <c r="N6" s="135">
        <v>0</v>
      </c>
      <c r="O6" s="135">
        <v>0</v>
      </c>
      <c r="P6" s="135">
        <v>0</v>
      </c>
      <c r="Q6">
        <v>9.6199999999999992</v>
      </c>
      <c r="R6">
        <v>0</v>
      </c>
      <c r="S6">
        <v>7.15</v>
      </c>
      <c r="T6">
        <v>77.44</v>
      </c>
      <c r="U6">
        <v>25.82</v>
      </c>
      <c r="V6">
        <v>25.81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</v>
      </c>
      <c r="J7">
        <v>223.26</v>
      </c>
      <c r="K7">
        <v>101.24</v>
      </c>
      <c r="L7">
        <v>9.17</v>
      </c>
      <c r="M7">
        <v>8.5500000000000007</v>
      </c>
      <c r="N7" s="135">
        <v>0</v>
      </c>
      <c r="O7" s="135">
        <v>0</v>
      </c>
      <c r="P7" s="135">
        <v>0</v>
      </c>
      <c r="Q7">
        <v>9.6199999999999992</v>
      </c>
      <c r="R7">
        <v>0</v>
      </c>
      <c r="S7">
        <v>7.02</v>
      </c>
      <c r="T7">
        <v>93.72</v>
      </c>
      <c r="U7">
        <v>31.24</v>
      </c>
      <c r="V7">
        <v>31.25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</v>
      </c>
      <c r="J8">
        <v>223.26</v>
      </c>
      <c r="K8">
        <v>101.24</v>
      </c>
      <c r="L8">
        <v>9.17</v>
      </c>
      <c r="M8">
        <v>8.36</v>
      </c>
      <c r="N8" s="135">
        <v>0</v>
      </c>
      <c r="O8" s="135">
        <v>0</v>
      </c>
      <c r="P8" s="135">
        <v>0</v>
      </c>
      <c r="Q8">
        <v>9.6199999999999992</v>
      </c>
      <c r="R8">
        <v>0</v>
      </c>
      <c r="S8">
        <v>7.02</v>
      </c>
      <c r="T8">
        <v>92</v>
      </c>
      <c r="U8">
        <v>30.67</v>
      </c>
      <c r="V8">
        <v>30.66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226.08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</v>
      </c>
      <c r="J9">
        <v>223.26</v>
      </c>
      <c r="K9">
        <v>101.24</v>
      </c>
      <c r="L9">
        <v>9.17</v>
      </c>
      <c r="M9">
        <v>7.92</v>
      </c>
      <c r="N9" s="135">
        <v>0</v>
      </c>
      <c r="O9" s="135">
        <v>0</v>
      </c>
      <c r="P9" s="135">
        <v>0</v>
      </c>
      <c r="Q9">
        <v>9.6199999999999992</v>
      </c>
      <c r="R9">
        <v>0</v>
      </c>
      <c r="S9">
        <v>7.02</v>
      </c>
      <c r="T9">
        <v>90.58</v>
      </c>
      <c r="U9">
        <v>30.2</v>
      </c>
      <c r="V9">
        <v>30.19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226.08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</v>
      </c>
      <c r="J10">
        <v>223.26</v>
      </c>
      <c r="K10">
        <v>101.24</v>
      </c>
      <c r="L10">
        <v>9.17</v>
      </c>
      <c r="M10">
        <v>7.67</v>
      </c>
      <c r="N10" s="135">
        <v>0</v>
      </c>
      <c r="O10" s="135">
        <v>0</v>
      </c>
      <c r="P10" s="135">
        <v>0</v>
      </c>
      <c r="Q10">
        <v>9.6199999999999992</v>
      </c>
      <c r="R10">
        <v>0</v>
      </c>
      <c r="S10">
        <v>7.02</v>
      </c>
      <c r="T10">
        <v>89.85</v>
      </c>
      <c r="U10">
        <v>29.95</v>
      </c>
      <c r="V10">
        <v>29.94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179.99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</v>
      </c>
      <c r="J11">
        <v>223.26</v>
      </c>
      <c r="K11">
        <v>101.24</v>
      </c>
      <c r="L11">
        <v>8.94</v>
      </c>
      <c r="M11">
        <v>7.33</v>
      </c>
      <c r="N11" s="135">
        <v>0</v>
      </c>
      <c r="O11" s="135">
        <v>0</v>
      </c>
      <c r="P11" s="135">
        <v>0</v>
      </c>
      <c r="Q11">
        <v>9.23</v>
      </c>
      <c r="R11">
        <v>0</v>
      </c>
      <c r="S11">
        <v>6.88</v>
      </c>
      <c r="T11">
        <v>90.39</v>
      </c>
      <c r="U11">
        <v>30.13</v>
      </c>
      <c r="V11">
        <v>30.14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179.99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107.56</v>
      </c>
      <c r="J12">
        <v>223.26</v>
      </c>
      <c r="K12">
        <v>101.24</v>
      </c>
      <c r="L12">
        <v>8.94</v>
      </c>
      <c r="M12">
        <v>7.08</v>
      </c>
      <c r="N12" s="135">
        <v>0</v>
      </c>
      <c r="O12" s="135">
        <v>0</v>
      </c>
      <c r="P12" s="135">
        <v>0</v>
      </c>
      <c r="Q12">
        <v>9.23</v>
      </c>
      <c r="R12">
        <v>0</v>
      </c>
      <c r="S12">
        <v>6.88</v>
      </c>
      <c r="T12">
        <v>89.07</v>
      </c>
      <c r="U12">
        <v>29.69</v>
      </c>
      <c r="V12">
        <v>29.68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179.99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99.03</v>
      </c>
      <c r="J13">
        <v>223.26</v>
      </c>
      <c r="K13">
        <v>101.24</v>
      </c>
      <c r="L13">
        <v>8.94</v>
      </c>
      <c r="M13">
        <v>6.85</v>
      </c>
      <c r="N13" s="135">
        <v>0</v>
      </c>
      <c r="O13" s="135">
        <v>0</v>
      </c>
      <c r="P13" s="135">
        <v>0</v>
      </c>
      <c r="Q13">
        <v>9.23</v>
      </c>
      <c r="R13">
        <v>0</v>
      </c>
      <c r="S13">
        <v>6.88</v>
      </c>
      <c r="T13">
        <v>79.03</v>
      </c>
      <c r="U13">
        <v>26.34</v>
      </c>
      <c r="V13">
        <v>26.34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179.99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90.49</v>
      </c>
      <c r="J14">
        <v>223.26</v>
      </c>
      <c r="K14">
        <v>101.24</v>
      </c>
      <c r="L14">
        <v>8.94</v>
      </c>
      <c r="M14">
        <v>6.7</v>
      </c>
      <c r="N14" s="135">
        <v>0</v>
      </c>
      <c r="O14" s="135">
        <v>0</v>
      </c>
      <c r="P14" s="135">
        <v>0</v>
      </c>
      <c r="Q14">
        <v>9.23</v>
      </c>
      <c r="R14">
        <v>0</v>
      </c>
      <c r="S14">
        <v>6.88</v>
      </c>
      <c r="T14">
        <v>78.28</v>
      </c>
      <c r="U14">
        <v>26.09</v>
      </c>
      <c r="V14">
        <v>26.1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179.99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70.569999999999993</v>
      </c>
      <c r="J15">
        <v>223.26</v>
      </c>
      <c r="K15">
        <v>101.24</v>
      </c>
      <c r="L15">
        <v>8.94</v>
      </c>
      <c r="M15">
        <v>6.44</v>
      </c>
      <c r="N15" s="135">
        <v>0</v>
      </c>
      <c r="O15" s="135">
        <v>0</v>
      </c>
      <c r="P15" s="135">
        <v>0</v>
      </c>
      <c r="Q15">
        <v>9.23</v>
      </c>
      <c r="R15">
        <v>0</v>
      </c>
      <c r="S15">
        <v>6.74</v>
      </c>
      <c r="T15">
        <v>77.930000000000007</v>
      </c>
      <c r="U15">
        <v>25.98</v>
      </c>
      <c r="V15">
        <v>25.96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179.99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70.569999999999993</v>
      </c>
      <c r="J16">
        <v>223.26</v>
      </c>
      <c r="K16">
        <v>101.24</v>
      </c>
      <c r="L16">
        <v>8.94</v>
      </c>
      <c r="M16">
        <v>3.3</v>
      </c>
      <c r="N16" s="135">
        <v>0</v>
      </c>
      <c r="O16" s="135">
        <v>0</v>
      </c>
      <c r="P16" s="135">
        <v>0</v>
      </c>
      <c r="Q16">
        <v>9.23</v>
      </c>
      <c r="R16">
        <v>0</v>
      </c>
      <c r="S16">
        <v>6.74</v>
      </c>
      <c r="T16">
        <v>77.34</v>
      </c>
      <c r="U16">
        <v>25.78</v>
      </c>
      <c r="V16">
        <v>25.78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215.44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70.569999999999993</v>
      </c>
      <c r="J17">
        <v>223.26</v>
      </c>
      <c r="K17">
        <v>101.24</v>
      </c>
      <c r="L17">
        <v>8.94</v>
      </c>
      <c r="M17">
        <v>3.29</v>
      </c>
      <c r="N17" s="135">
        <v>0</v>
      </c>
      <c r="O17" s="135">
        <v>0</v>
      </c>
      <c r="P17" s="135">
        <v>0</v>
      </c>
      <c r="Q17">
        <v>9.23</v>
      </c>
      <c r="R17">
        <v>0</v>
      </c>
      <c r="S17">
        <v>6.74</v>
      </c>
      <c r="T17">
        <v>77.680000000000007</v>
      </c>
      <c r="U17">
        <v>25.89</v>
      </c>
      <c r="V17">
        <v>25.89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215.44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70.569999999999993</v>
      </c>
      <c r="J18">
        <v>223.26</v>
      </c>
      <c r="K18">
        <v>101.24</v>
      </c>
      <c r="L18">
        <v>8.94</v>
      </c>
      <c r="M18">
        <v>3.26</v>
      </c>
      <c r="N18" s="135">
        <v>0</v>
      </c>
      <c r="O18" s="135">
        <v>0</v>
      </c>
      <c r="P18" s="135">
        <v>0</v>
      </c>
      <c r="Q18">
        <v>9.23</v>
      </c>
      <c r="R18">
        <v>0</v>
      </c>
      <c r="S18">
        <v>6.74</v>
      </c>
      <c r="T18">
        <v>76.040000000000006</v>
      </c>
      <c r="U18">
        <v>25.35</v>
      </c>
      <c r="V18">
        <v>25.33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155.30000000000001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70.569999999999993</v>
      </c>
      <c r="J19">
        <v>239.69</v>
      </c>
      <c r="K19">
        <v>101.24</v>
      </c>
      <c r="L19">
        <v>8.5500000000000007</v>
      </c>
      <c r="M19">
        <v>3.24</v>
      </c>
      <c r="N19" s="135">
        <v>0</v>
      </c>
      <c r="O19" s="135">
        <v>0</v>
      </c>
      <c r="P19" s="135">
        <v>0</v>
      </c>
      <c r="Q19">
        <v>8.84</v>
      </c>
      <c r="R19">
        <v>0</v>
      </c>
      <c r="S19">
        <v>6.6</v>
      </c>
      <c r="T19">
        <v>62.6</v>
      </c>
      <c r="U19">
        <v>20.87</v>
      </c>
      <c r="V19">
        <v>20.87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155.30000000000001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70.569999999999993</v>
      </c>
      <c r="J20">
        <v>239.69</v>
      </c>
      <c r="K20">
        <v>101.24</v>
      </c>
      <c r="L20">
        <v>8.5500000000000007</v>
      </c>
      <c r="M20">
        <v>3.2</v>
      </c>
      <c r="N20" s="135">
        <v>0</v>
      </c>
      <c r="O20" s="135">
        <v>0</v>
      </c>
      <c r="P20" s="135">
        <v>0</v>
      </c>
      <c r="Q20">
        <v>8.84</v>
      </c>
      <c r="R20">
        <v>0</v>
      </c>
      <c r="S20">
        <v>6.6</v>
      </c>
      <c r="T20">
        <v>61.92</v>
      </c>
      <c r="U20">
        <v>20.64</v>
      </c>
      <c r="V20">
        <v>20.64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155.30000000000001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66.400000000000006</v>
      </c>
      <c r="J21">
        <v>239.69</v>
      </c>
      <c r="K21">
        <v>101.24</v>
      </c>
      <c r="L21">
        <v>8.5500000000000007</v>
      </c>
      <c r="M21">
        <v>3.21</v>
      </c>
      <c r="N21" s="135">
        <v>0</v>
      </c>
      <c r="O21" s="135">
        <v>0</v>
      </c>
      <c r="P21" s="135">
        <v>0</v>
      </c>
      <c r="Q21">
        <v>8.84</v>
      </c>
      <c r="R21">
        <v>0</v>
      </c>
      <c r="S21">
        <v>6.6</v>
      </c>
      <c r="T21">
        <v>60.8</v>
      </c>
      <c r="U21">
        <v>20.27</v>
      </c>
      <c r="V21">
        <v>20.260000000000002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155.30000000000001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66.400000000000006</v>
      </c>
      <c r="J22">
        <v>239.69</v>
      </c>
      <c r="K22">
        <v>101.24</v>
      </c>
      <c r="L22">
        <v>8.5500000000000007</v>
      </c>
      <c r="M22">
        <v>3.18</v>
      </c>
      <c r="N22" s="135">
        <v>0</v>
      </c>
      <c r="O22" s="135">
        <v>0</v>
      </c>
      <c r="P22" s="135">
        <v>0</v>
      </c>
      <c r="Q22">
        <v>8.84</v>
      </c>
      <c r="R22">
        <v>0</v>
      </c>
      <c r="S22">
        <v>6.6</v>
      </c>
      <c r="T22">
        <v>60.08</v>
      </c>
      <c r="U22">
        <v>20.03</v>
      </c>
      <c r="V22">
        <v>20.03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155.30000000000001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66.400000000000006</v>
      </c>
      <c r="J23">
        <v>239.69</v>
      </c>
      <c r="K23">
        <v>101.24</v>
      </c>
      <c r="L23">
        <v>8.5500000000000007</v>
      </c>
      <c r="M23">
        <v>2.95</v>
      </c>
      <c r="N23" s="135">
        <v>0</v>
      </c>
      <c r="O23" s="135">
        <v>0</v>
      </c>
      <c r="P23" s="135">
        <v>0</v>
      </c>
      <c r="Q23">
        <v>8.84</v>
      </c>
      <c r="R23">
        <v>0</v>
      </c>
      <c r="S23">
        <v>6.46</v>
      </c>
      <c r="T23">
        <v>58.48</v>
      </c>
      <c r="U23">
        <v>19.489999999999998</v>
      </c>
      <c r="V23">
        <v>19.5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155.30000000000001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66.400000000000006</v>
      </c>
      <c r="J24">
        <v>239.69</v>
      </c>
      <c r="K24">
        <v>101.24</v>
      </c>
      <c r="L24">
        <v>8.5500000000000007</v>
      </c>
      <c r="M24">
        <v>2.68</v>
      </c>
      <c r="N24" s="135">
        <v>0</v>
      </c>
      <c r="O24" s="135">
        <v>0</v>
      </c>
      <c r="P24" s="135">
        <v>0</v>
      </c>
      <c r="Q24">
        <v>8.84</v>
      </c>
      <c r="R24">
        <v>0</v>
      </c>
      <c r="S24">
        <v>6.46</v>
      </c>
      <c r="T24">
        <v>58.53</v>
      </c>
      <c r="U24">
        <v>19.510000000000002</v>
      </c>
      <c r="V24">
        <v>19.510000000000002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155.30000000000001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66.400000000000006</v>
      </c>
      <c r="J25">
        <v>239.69</v>
      </c>
      <c r="K25">
        <v>101.24</v>
      </c>
      <c r="L25">
        <v>8.5500000000000007</v>
      </c>
      <c r="M25">
        <v>2.64</v>
      </c>
      <c r="N25" s="135">
        <v>0</v>
      </c>
      <c r="O25" s="135">
        <v>0</v>
      </c>
      <c r="P25" s="135">
        <v>0</v>
      </c>
      <c r="Q25">
        <v>8.84</v>
      </c>
      <c r="R25">
        <v>4.03</v>
      </c>
      <c r="S25">
        <v>6.46</v>
      </c>
      <c r="T25">
        <v>58.38</v>
      </c>
      <c r="U25">
        <v>19.46</v>
      </c>
      <c r="V25">
        <v>19.47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155.30000000000001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66.400000000000006</v>
      </c>
      <c r="J26">
        <v>239.69</v>
      </c>
      <c r="K26">
        <v>101.24</v>
      </c>
      <c r="L26">
        <v>8.5500000000000007</v>
      </c>
      <c r="M26">
        <v>2.65</v>
      </c>
      <c r="N26" s="135">
        <v>0</v>
      </c>
      <c r="O26" s="135">
        <v>0</v>
      </c>
      <c r="P26" s="135">
        <v>0</v>
      </c>
      <c r="Q26">
        <v>8.84</v>
      </c>
      <c r="R26">
        <v>5.94</v>
      </c>
      <c r="S26">
        <v>6.46</v>
      </c>
      <c r="T26">
        <v>43.59</v>
      </c>
      <c r="U26">
        <v>14.53</v>
      </c>
      <c r="V26">
        <v>14.53</v>
      </c>
      <c r="W26">
        <v>0</v>
      </c>
      <c r="X26">
        <v>0</v>
      </c>
      <c r="Y26">
        <v>0</v>
      </c>
      <c r="Z26">
        <v>0</v>
      </c>
      <c r="AA26">
        <v>0.08</v>
      </c>
      <c r="AB26">
        <v>0.04</v>
      </c>
    </row>
    <row r="27" spans="1:28">
      <c r="A27" t="s">
        <v>69</v>
      </c>
      <c r="B27" s="75">
        <v>155.30000000000001</v>
      </c>
      <c r="C27" s="75">
        <v>0</v>
      </c>
      <c r="D27" s="135">
        <f t="shared" si="0"/>
        <v>20.54</v>
      </c>
      <c r="E27" s="75"/>
      <c r="F27" s="78">
        <v>0.08</v>
      </c>
      <c r="G27" s="78">
        <v>0.08</v>
      </c>
      <c r="H27" s="78">
        <v>0.08</v>
      </c>
      <c r="I27">
        <v>94.85</v>
      </c>
      <c r="J27">
        <v>252.26</v>
      </c>
      <c r="K27">
        <v>101.24</v>
      </c>
      <c r="L27">
        <v>8.5500000000000007</v>
      </c>
      <c r="M27">
        <v>2.67</v>
      </c>
      <c r="N27" s="135">
        <v>6.85</v>
      </c>
      <c r="O27" s="135">
        <v>6.85</v>
      </c>
      <c r="P27" s="135">
        <v>6.84</v>
      </c>
      <c r="Q27">
        <v>8.84</v>
      </c>
      <c r="R27">
        <v>7.81</v>
      </c>
      <c r="S27">
        <v>6.32</v>
      </c>
      <c r="T27">
        <v>40.4</v>
      </c>
      <c r="U27">
        <v>13.47</v>
      </c>
      <c r="V27">
        <v>13.47</v>
      </c>
      <c r="W27">
        <v>4.18</v>
      </c>
      <c r="X27">
        <v>0.84</v>
      </c>
      <c r="Y27">
        <v>0.06</v>
      </c>
      <c r="Z27">
        <v>0</v>
      </c>
      <c r="AA27">
        <v>0.62</v>
      </c>
      <c r="AB27">
        <v>0.31</v>
      </c>
    </row>
    <row r="28" spans="1:28">
      <c r="A28" t="s">
        <v>70</v>
      </c>
      <c r="B28" s="75">
        <v>155.30000000000001</v>
      </c>
      <c r="C28" s="75">
        <v>0</v>
      </c>
      <c r="D28" s="135">
        <f t="shared" si="0"/>
        <v>46.93</v>
      </c>
      <c r="E28" s="75"/>
      <c r="F28" s="78">
        <v>0.32</v>
      </c>
      <c r="G28" s="78">
        <v>0.32</v>
      </c>
      <c r="H28" s="78">
        <v>0.33</v>
      </c>
      <c r="I28">
        <v>116.1</v>
      </c>
      <c r="J28">
        <v>252.26</v>
      </c>
      <c r="K28">
        <v>101.24</v>
      </c>
      <c r="L28">
        <v>8.5500000000000007</v>
      </c>
      <c r="M28">
        <v>2.71</v>
      </c>
      <c r="N28" s="135">
        <v>15.64</v>
      </c>
      <c r="O28" s="135">
        <v>15.64</v>
      </c>
      <c r="P28" s="135">
        <v>15.65</v>
      </c>
      <c r="Q28">
        <v>8.84</v>
      </c>
      <c r="R28">
        <v>9.85</v>
      </c>
      <c r="S28">
        <v>6.32</v>
      </c>
      <c r="T28">
        <v>39.83</v>
      </c>
      <c r="U28">
        <v>13.28</v>
      </c>
      <c r="V28">
        <v>13.26</v>
      </c>
      <c r="W28">
        <v>6.31</v>
      </c>
      <c r="X28">
        <v>1.26</v>
      </c>
      <c r="Y28">
        <v>1</v>
      </c>
      <c r="Z28">
        <v>0</v>
      </c>
      <c r="AA28">
        <v>1.65</v>
      </c>
      <c r="AB28">
        <v>0.83</v>
      </c>
    </row>
    <row r="29" spans="1:28">
      <c r="A29" t="s">
        <v>71</v>
      </c>
      <c r="B29" s="75">
        <v>198.79</v>
      </c>
      <c r="C29" s="75">
        <v>0</v>
      </c>
      <c r="D29" s="135">
        <f t="shared" si="0"/>
        <v>64.31</v>
      </c>
      <c r="E29" s="75"/>
      <c r="F29" s="78">
        <v>0.76</v>
      </c>
      <c r="G29" s="78">
        <v>0.76</v>
      </c>
      <c r="H29" s="78">
        <v>0.78</v>
      </c>
      <c r="I29">
        <v>116.1</v>
      </c>
      <c r="J29">
        <v>252.26</v>
      </c>
      <c r="K29">
        <v>101.24</v>
      </c>
      <c r="L29">
        <v>8.5500000000000007</v>
      </c>
      <c r="M29">
        <v>2.74</v>
      </c>
      <c r="N29" s="135">
        <v>21.44</v>
      </c>
      <c r="O29" s="135">
        <v>21.44</v>
      </c>
      <c r="P29" s="135">
        <v>21.43</v>
      </c>
      <c r="Q29">
        <v>8.84</v>
      </c>
      <c r="R29">
        <v>11.7</v>
      </c>
      <c r="S29">
        <v>6.32</v>
      </c>
      <c r="T29">
        <v>39.6</v>
      </c>
      <c r="U29">
        <v>13.2</v>
      </c>
      <c r="V29">
        <v>13.2</v>
      </c>
      <c r="W29">
        <v>11.48</v>
      </c>
      <c r="X29">
        <v>2.2999999999999998</v>
      </c>
      <c r="Y29">
        <v>2.59</v>
      </c>
      <c r="Z29">
        <v>0</v>
      </c>
      <c r="AA29">
        <v>2.98</v>
      </c>
      <c r="AB29">
        <v>1.49</v>
      </c>
    </row>
    <row r="30" spans="1:28">
      <c r="A30" t="s">
        <v>72</v>
      </c>
      <c r="B30" s="75">
        <v>198.79</v>
      </c>
      <c r="C30" s="75">
        <v>0</v>
      </c>
      <c r="D30" s="135">
        <f t="shared" si="0"/>
        <v>74.05</v>
      </c>
      <c r="E30" s="75"/>
      <c r="F30" s="78">
        <v>1.19</v>
      </c>
      <c r="G30" s="78">
        <v>1.19</v>
      </c>
      <c r="H30" s="78">
        <v>1.22</v>
      </c>
      <c r="I30">
        <v>116.1</v>
      </c>
      <c r="J30">
        <v>252.26</v>
      </c>
      <c r="K30">
        <v>101.24</v>
      </c>
      <c r="L30">
        <v>8.5500000000000007</v>
      </c>
      <c r="M30">
        <v>2.9</v>
      </c>
      <c r="N30" s="135">
        <v>24.68</v>
      </c>
      <c r="O30" s="135">
        <v>24.68</v>
      </c>
      <c r="P30" s="135">
        <v>24.69</v>
      </c>
      <c r="Q30">
        <v>8.84</v>
      </c>
      <c r="R30">
        <v>13.77</v>
      </c>
      <c r="S30">
        <v>6.32</v>
      </c>
      <c r="T30">
        <v>39.53</v>
      </c>
      <c r="U30">
        <v>13.18</v>
      </c>
      <c r="V30">
        <v>13.17</v>
      </c>
      <c r="W30">
        <v>17.55</v>
      </c>
      <c r="X30">
        <v>3.51</v>
      </c>
      <c r="Y30">
        <v>4.01</v>
      </c>
      <c r="Z30">
        <v>0</v>
      </c>
      <c r="AA30">
        <v>4.8499999999999996</v>
      </c>
      <c r="AB30">
        <v>2.42</v>
      </c>
    </row>
    <row r="31" spans="1:28">
      <c r="A31" t="s">
        <v>73</v>
      </c>
      <c r="B31" s="75">
        <v>198.79</v>
      </c>
      <c r="C31" s="75">
        <v>0</v>
      </c>
      <c r="D31" s="135">
        <f t="shared" si="0"/>
        <v>83.85</v>
      </c>
      <c r="E31" s="75"/>
      <c r="F31" s="78">
        <v>1.72</v>
      </c>
      <c r="G31" s="78">
        <v>1.72</v>
      </c>
      <c r="H31" s="78">
        <v>1.76</v>
      </c>
      <c r="I31">
        <v>116.1</v>
      </c>
      <c r="J31">
        <v>252.26</v>
      </c>
      <c r="K31">
        <v>101.24</v>
      </c>
      <c r="L31">
        <v>8.17</v>
      </c>
      <c r="M31">
        <v>3.01</v>
      </c>
      <c r="N31" s="135">
        <v>27.95</v>
      </c>
      <c r="O31" s="135">
        <v>27.95</v>
      </c>
      <c r="P31" s="135">
        <v>27.95</v>
      </c>
      <c r="Q31">
        <v>8.84</v>
      </c>
      <c r="R31">
        <v>16.739999999999998</v>
      </c>
      <c r="S31">
        <v>6.22</v>
      </c>
      <c r="T31">
        <v>40.11</v>
      </c>
      <c r="U31">
        <v>13.37</v>
      </c>
      <c r="V31">
        <v>13.36</v>
      </c>
      <c r="W31">
        <v>24.28</v>
      </c>
      <c r="X31">
        <v>4.8499999999999996</v>
      </c>
      <c r="Y31">
        <v>6.75</v>
      </c>
      <c r="Z31">
        <v>2.87</v>
      </c>
      <c r="AA31">
        <v>7.73</v>
      </c>
      <c r="AB31">
        <v>3.87</v>
      </c>
    </row>
    <row r="32" spans="1:28">
      <c r="A32" t="s">
        <v>74</v>
      </c>
      <c r="B32" s="75">
        <v>155.30000000000001</v>
      </c>
      <c r="C32" s="75">
        <v>0</v>
      </c>
      <c r="D32" s="135">
        <f t="shared" si="0"/>
        <v>89</v>
      </c>
      <c r="E32" s="75"/>
      <c r="F32" s="78">
        <v>2.29</v>
      </c>
      <c r="G32" s="78">
        <v>2.29</v>
      </c>
      <c r="H32" s="78">
        <v>2.35</v>
      </c>
      <c r="I32">
        <v>116.1</v>
      </c>
      <c r="J32">
        <v>252.26</v>
      </c>
      <c r="K32">
        <v>101.24</v>
      </c>
      <c r="L32">
        <v>8.17</v>
      </c>
      <c r="M32">
        <v>3.22</v>
      </c>
      <c r="N32" s="135">
        <v>29.67</v>
      </c>
      <c r="O32" s="135">
        <v>29.67</v>
      </c>
      <c r="P32" s="135">
        <v>29.66</v>
      </c>
      <c r="Q32">
        <v>8.84</v>
      </c>
      <c r="R32">
        <v>23.7</v>
      </c>
      <c r="S32">
        <v>6.22</v>
      </c>
      <c r="T32">
        <v>41.04</v>
      </c>
      <c r="U32">
        <v>13.68</v>
      </c>
      <c r="V32">
        <v>13.69</v>
      </c>
      <c r="W32">
        <v>31.19</v>
      </c>
      <c r="X32">
        <v>6.24</v>
      </c>
      <c r="Y32">
        <v>10.26</v>
      </c>
      <c r="Z32">
        <v>6.31</v>
      </c>
      <c r="AA32">
        <v>11.05</v>
      </c>
      <c r="AB32">
        <v>5.52</v>
      </c>
    </row>
    <row r="33" spans="1:28">
      <c r="A33" t="s">
        <v>75</v>
      </c>
      <c r="B33" s="75">
        <v>155.30000000000001</v>
      </c>
      <c r="C33" s="75">
        <v>0</v>
      </c>
      <c r="D33" s="135">
        <f t="shared" si="0"/>
        <v>89</v>
      </c>
      <c r="E33" s="75"/>
      <c r="F33" s="78">
        <v>2.91</v>
      </c>
      <c r="G33" s="78">
        <v>2.91</v>
      </c>
      <c r="H33" s="78">
        <v>2.98</v>
      </c>
      <c r="I33">
        <v>94.85</v>
      </c>
      <c r="J33">
        <v>252.26</v>
      </c>
      <c r="K33">
        <v>101.24</v>
      </c>
      <c r="L33">
        <v>8.17</v>
      </c>
      <c r="M33">
        <v>2.77</v>
      </c>
      <c r="N33" s="135">
        <v>29.67</v>
      </c>
      <c r="O33" s="135">
        <v>29.67</v>
      </c>
      <c r="P33" s="135">
        <v>29.66</v>
      </c>
      <c r="Q33">
        <v>8.84</v>
      </c>
      <c r="R33">
        <v>33.450000000000003</v>
      </c>
      <c r="S33">
        <v>6.22</v>
      </c>
      <c r="T33">
        <v>42.35</v>
      </c>
      <c r="U33">
        <v>14.12</v>
      </c>
      <c r="V33">
        <v>14.11</v>
      </c>
      <c r="W33">
        <v>38.78</v>
      </c>
      <c r="X33">
        <v>7.75</v>
      </c>
      <c r="Y33">
        <v>14.08</v>
      </c>
      <c r="Z33">
        <v>8.5299999999999994</v>
      </c>
      <c r="AA33">
        <v>15.03</v>
      </c>
      <c r="AB33">
        <v>7.52</v>
      </c>
    </row>
    <row r="34" spans="1:28">
      <c r="A34" t="s">
        <v>76</v>
      </c>
      <c r="B34" s="75">
        <v>155.30000000000001</v>
      </c>
      <c r="C34" s="75">
        <v>0</v>
      </c>
      <c r="D34" s="135">
        <f t="shared" si="0"/>
        <v>89</v>
      </c>
      <c r="E34" s="75"/>
      <c r="F34" s="78">
        <v>3.61</v>
      </c>
      <c r="G34" s="78">
        <v>3.61</v>
      </c>
      <c r="H34" s="78">
        <v>3.7</v>
      </c>
      <c r="I34">
        <v>70.569999999999993</v>
      </c>
      <c r="J34">
        <v>252.26</v>
      </c>
      <c r="K34">
        <v>101.24</v>
      </c>
      <c r="L34">
        <v>8.17</v>
      </c>
      <c r="M34">
        <v>2.78</v>
      </c>
      <c r="N34" s="135">
        <v>29.67</v>
      </c>
      <c r="O34" s="135">
        <v>29.67</v>
      </c>
      <c r="P34" s="135">
        <v>29.66</v>
      </c>
      <c r="Q34">
        <v>8.84</v>
      </c>
      <c r="R34">
        <v>44.17</v>
      </c>
      <c r="S34">
        <v>6.22</v>
      </c>
      <c r="T34">
        <v>43.88</v>
      </c>
      <c r="U34">
        <v>14.63</v>
      </c>
      <c r="V34">
        <v>14.63</v>
      </c>
      <c r="W34">
        <v>47.54</v>
      </c>
      <c r="X34">
        <v>9.51</v>
      </c>
      <c r="Y34">
        <v>15.02</v>
      </c>
      <c r="Z34">
        <v>10.31</v>
      </c>
      <c r="AA34">
        <v>33.33</v>
      </c>
      <c r="AB34">
        <v>16.670000000000002</v>
      </c>
    </row>
    <row r="35" spans="1:28">
      <c r="A35" t="s">
        <v>77</v>
      </c>
      <c r="B35" s="75">
        <v>155.30000000000001</v>
      </c>
      <c r="C35" s="75">
        <v>0</v>
      </c>
      <c r="D35" s="135">
        <f t="shared" si="0"/>
        <v>89.5</v>
      </c>
      <c r="E35" s="75"/>
      <c r="F35" s="78">
        <v>4.5199999999999996</v>
      </c>
      <c r="G35" s="78">
        <v>4.5199999999999996</v>
      </c>
      <c r="H35" s="78">
        <v>4.63</v>
      </c>
      <c r="I35">
        <v>70.569999999999993</v>
      </c>
      <c r="J35">
        <v>252.26</v>
      </c>
      <c r="K35">
        <v>101.24</v>
      </c>
      <c r="L35">
        <v>8.17</v>
      </c>
      <c r="M35">
        <v>2.83</v>
      </c>
      <c r="N35" s="135">
        <v>29.83</v>
      </c>
      <c r="O35" s="135">
        <v>29.83</v>
      </c>
      <c r="P35" s="135">
        <v>29.84</v>
      </c>
      <c r="Q35">
        <v>8.84</v>
      </c>
      <c r="R35">
        <v>52.94</v>
      </c>
      <c r="S35">
        <v>6.14</v>
      </c>
      <c r="T35">
        <v>45.46</v>
      </c>
      <c r="U35">
        <v>15.15</v>
      </c>
      <c r="V35">
        <v>15.16</v>
      </c>
      <c r="W35">
        <v>58.01</v>
      </c>
      <c r="X35">
        <v>11.6</v>
      </c>
      <c r="Y35">
        <v>20.55</v>
      </c>
      <c r="Z35">
        <v>12.11</v>
      </c>
      <c r="AA35">
        <v>40</v>
      </c>
      <c r="AB35">
        <v>20</v>
      </c>
    </row>
    <row r="36" spans="1:28">
      <c r="A36" t="s">
        <v>78</v>
      </c>
      <c r="B36" s="75">
        <v>155.30000000000001</v>
      </c>
      <c r="C36" s="75">
        <v>0</v>
      </c>
      <c r="D36" s="135">
        <f t="shared" si="0"/>
        <v>89.5</v>
      </c>
      <c r="E36" s="75"/>
      <c r="F36" s="78">
        <v>5.66</v>
      </c>
      <c r="G36" s="78">
        <v>5.66</v>
      </c>
      <c r="H36" s="78">
        <v>5.8</v>
      </c>
      <c r="I36">
        <v>70.569999999999993</v>
      </c>
      <c r="J36">
        <v>252.26</v>
      </c>
      <c r="K36">
        <v>101.24</v>
      </c>
      <c r="L36">
        <v>8.17</v>
      </c>
      <c r="M36">
        <v>3.04</v>
      </c>
      <c r="N36" s="135">
        <v>29.83</v>
      </c>
      <c r="O36" s="135">
        <v>29.83</v>
      </c>
      <c r="P36" s="135">
        <v>29.84</v>
      </c>
      <c r="Q36">
        <v>8.84</v>
      </c>
      <c r="R36">
        <v>56.73</v>
      </c>
      <c r="S36">
        <v>6.14</v>
      </c>
      <c r="T36">
        <v>47.11</v>
      </c>
      <c r="U36">
        <v>15.7</v>
      </c>
      <c r="V36">
        <v>15.71</v>
      </c>
      <c r="W36">
        <v>73.98</v>
      </c>
      <c r="X36">
        <v>14.8</v>
      </c>
      <c r="Y36">
        <v>24.8</v>
      </c>
      <c r="Z36">
        <v>14.03</v>
      </c>
      <c r="AA36">
        <v>46.67</v>
      </c>
      <c r="AB36">
        <v>23.33</v>
      </c>
    </row>
    <row r="37" spans="1:28">
      <c r="A37" t="s">
        <v>79</v>
      </c>
      <c r="B37" s="75">
        <v>155.30000000000001</v>
      </c>
      <c r="C37" s="75">
        <v>0</v>
      </c>
      <c r="D37" s="135">
        <f t="shared" si="0"/>
        <v>89.5</v>
      </c>
      <c r="E37" s="75"/>
      <c r="F37" s="78">
        <v>6.43</v>
      </c>
      <c r="G37" s="78">
        <v>6.43</v>
      </c>
      <c r="H37" s="78">
        <v>6.59</v>
      </c>
      <c r="I37">
        <v>70.569999999999993</v>
      </c>
      <c r="J37">
        <v>252.26</v>
      </c>
      <c r="K37">
        <v>101.24</v>
      </c>
      <c r="L37">
        <v>8.17</v>
      </c>
      <c r="M37">
        <v>3.11</v>
      </c>
      <c r="N37" s="135">
        <v>29.83</v>
      </c>
      <c r="O37" s="135">
        <v>29.83</v>
      </c>
      <c r="P37" s="135">
        <v>29.84</v>
      </c>
      <c r="Q37">
        <v>8.84</v>
      </c>
      <c r="R37">
        <v>66.040000000000006</v>
      </c>
      <c r="S37">
        <v>6.14</v>
      </c>
      <c r="T37">
        <v>48.92</v>
      </c>
      <c r="U37">
        <v>16.309999999999999</v>
      </c>
      <c r="V37">
        <v>16.309999999999999</v>
      </c>
      <c r="W37">
        <v>97.04</v>
      </c>
      <c r="X37">
        <v>19.41</v>
      </c>
      <c r="Y37">
        <v>29.7</v>
      </c>
      <c r="Z37">
        <v>16.11</v>
      </c>
      <c r="AA37">
        <v>53.34</v>
      </c>
      <c r="AB37">
        <v>26.66</v>
      </c>
    </row>
    <row r="38" spans="1:28">
      <c r="A38" t="s">
        <v>80</v>
      </c>
      <c r="B38" s="75">
        <v>155.30000000000001</v>
      </c>
      <c r="C38" s="75">
        <v>0</v>
      </c>
      <c r="D38" s="135">
        <f t="shared" si="0"/>
        <v>89.5</v>
      </c>
      <c r="E38" s="75"/>
      <c r="F38" s="78">
        <v>7.19</v>
      </c>
      <c r="G38" s="78">
        <v>7.19</v>
      </c>
      <c r="H38" s="78">
        <v>7.36</v>
      </c>
      <c r="I38">
        <v>70.569999999999993</v>
      </c>
      <c r="J38">
        <v>252.26</v>
      </c>
      <c r="K38">
        <v>101.24</v>
      </c>
      <c r="L38">
        <v>8.17</v>
      </c>
      <c r="M38">
        <v>3.05</v>
      </c>
      <c r="N38" s="135">
        <v>29.83</v>
      </c>
      <c r="O38" s="135">
        <v>29.83</v>
      </c>
      <c r="P38" s="135">
        <v>29.84</v>
      </c>
      <c r="Q38">
        <v>8.84</v>
      </c>
      <c r="R38">
        <v>32.01</v>
      </c>
      <c r="S38">
        <v>6.14</v>
      </c>
      <c r="T38">
        <v>51.11</v>
      </c>
      <c r="U38">
        <v>17.04</v>
      </c>
      <c r="V38">
        <v>17.03</v>
      </c>
      <c r="W38">
        <v>104.37</v>
      </c>
      <c r="X38">
        <v>20.87</v>
      </c>
      <c r="Y38">
        <v>35.799999999999997</v>
      </c>
      <c r="Z38">
        <v>18.239999999999998</v>
      </c>
      <c r="AA38">
        <v>60</v>
      </c>
      <c r="AB38">
        <v>30</v>
      </c>
    </row>
    <row r="39" spans="1:28">
      <c r="A39" t="s">
        <v>81</v>
      </c>
      <c r="B39" s="75">
        <v>155.30000000000001</v>
      </c>
      <c r="C39" s="75">
        <v>0</v>
      </c>
      <c r="D39" s="135">
        <f t="shared" si="0"/>
        <v>89.5</v>
      </c>
      <c r="E39" s="75"/>
      <c r="F39" s="78">
        <v>7.92</v>
      </c>
      <c r="G39" s="78">
        <v>7.92</v>
      </c>
      <c r="H39" s="78">
        <v>8.1199999999999992</v>
      </c>
      <c r="I39">
        <v>70.569999999999993</v>
      </c>
      <c r="J39">
        <v>252.26</v>
      </c>
      <c r="K39">
        <v>101.24</v>
      </c>
      <c r="L39">
        <v>8.17</v>
      </c>
      <c r="M39">
        <v>2.96</v>
      </c>
      <c r="N39" s="135">
        <v>29.83</v>
      </c>
      <c r="O39" s="135">
        <v>29.83</v>
      </c>
      <c r="P39" s="135">
        <v>29.84</v>
      </c>
      <c r="Q39">
        <v>8.84</v>
      </c>
      <c r="R39">
        <v>82.17</v>
      </c>
      <c r="S39">
        <v>6.04</v>
      </c>
      <c r="T39">
        <v>51.31</v>
      </c>
      <c r="U39">
        <v>17.100000000000001</v>
      </c>
      <c r="V39">
        <v>17.11</v>
      </c>
      <c r="W39">
        <v>116.61</v>
      </c>
      <c r="X39">
        <v>23.32</v>
      </c>
      <c r="Y39">
        <v>40.89</v>
      </c>
      <c r="Z39">
        <v>23.81</v>
      </c>
      <c r="AA39">
        <v>66.67</v>
      </c>
      <c r="AB39">
        <v>33.33</v>
      </c>
    </row>
    <row r="40" spans="1:28">
      <c r="A40" t="s">
        <v>82</v>
      </c>
      <c r="B40" s="75">
        <v>155.30000000000001</v>
      </c>
      <c r="C40" s="75">
        <v>0</v>
      </c>
      <c r="D40" s="135">
        <f t="shared" si="0"/>
        <v>89.5</v>
      </c>
      <c r="E40" s="75"/>
      <c r="F40" s="78">
        <v>9.1300000000000008</v>
      </c>
      <c r="G40" s="78">
        <v>9.1300000000000008</v>
      </c>
      <c r="H40" s="78">
        <v>9.36</v>
      </c>
      <c r="I40">
        <v>70.569999999999993</v>
      </c>
      <c r="J40">
        <v>252.26</v>
      </c>
      <c r="K40">
        <v>101.24</v>
      </c>
      <c r="L40">
        <v>8.17</v>
      </c>
      <c r="M40">
        <v>2.82</v>
      </c>
      <c r="N40" s="135">
        <v>29.83</v>
      </c>
      <c r="O40" s="135">
        <v>29.83</v>
      </c>
      <c r="P40" s="135">
        <v>29.84</v>
      </c>
      <c r="Q40">
        <v>8.84</v>
      </c>
      <c r="R40">
        <v>89.25</v>
      </c>
      <c r="S40">
        <v>6.04</v>
      </c>
      <c r="T40">
        <v>42.9</v>
      </c>
      <c r="U40">
        <v>14.3</v>
      </c>
      <c r="V40">
        <v>14.29</v>
      </c>
      <c r="W40">
        <v>128.53</v>
      </c>
      <c r="X40">
        <v>25.71</v>
      </c>
      <c r="Y40">
        <v>47.68</v>
      </c>
      <c r="Z40">
        <v>25.93</v>
      </c>
      <c r="AA40">
        <v>73.34</v>
      </c>
      <c r="AB40">
        <v>36.659999999999997</v>
      </c>
    </row>
    <row r="41" spans="1:28">
      <c r="A41" t="s">
        <v>83</v>
      </c>
      <c r="B41" s="75">
        <v>119.85</v>
      </c>
      <c r="C41" s="75">
        <v>0</v>
      </c>
      <c r="D41" s="135">
        <f t="shared" si="0"/>
        <v>89.5</v>
      </c>
      <c r="E41" s="75"/>
      <c r="F41" s="78">
        <v>9.76</v>
      </c>
      <c r="G41" s="78">
        <v>9.76</v>
      </c>
      <c r="H41" s="78">
        <v>10</v>
      </c>
      <c r="I41">
        <v>70.569999999999993</v>
      </c>
      <c r="J41">
        <v>252.26</v>
      </c>
      <c r="K41">
        <v>101.24</v>
      </c>
      <c r="L41">
        <v>8.17</v>
      </c>
      <c r="M41">
        <v>2.9</v>
      </c>
      <c r="N41" s="135">
        <v>29.83</v>
      </c>
      <c r="O41" s="135">
        <v>29.83</v>
      </c>
      <c r="P41" s="135">
        <v>29.84</v>
      </c>
      <c r="Q41">
        <v>8.84</v>
      </c>
      <c r="R41">
        <v>92.76</v>
      </c>
      <c r="S41">
        <v>6.04</v>
      </c>
      <c r="T41">
        <v>44.21</v>
      </c>
      <c r="U41">
        <v>14.74</v>
      </c>
      <c r="V41">
        <v>14.73</v>
      </c>
      <c r="W41">
        <v>169.81</v>
      </c>
      <c r="X41">
        <v>33.96</v>
      </c>
      <c r="Y41">
        <v>51.7</v>
      </c>
      <c r="Z41">
        <v>28</v>
      </c>
      <c r="AA41">
        <v>80</v>
      </c>
      <c r="AB41">
        <v>40</v>
      </c>
    </row>
    <row r="42" spans="1:28">
      <c r="A42" t="s">
        <v>84</v>
      </c>
      <c r="B42" s="75">
        <v>119.85</v>
      </c>
      <c r="C42" s="75">
        <v>0</v>
      </c>
      <c r="D42" s="135">
        <f t="shared" si="0"/>
        <v>89.5</v>
      </c>
      <c r="E42" s="75"/>
      <c r="F42" s="78">
        <v>10.34</v>
      </c>
      <c r="G42" s="78">
        <v>10.34</v>
      </c>
      <c r="H42" s="78">
        <v>10.6</v>
      </c>
      <c r="I42">
        <v>70.569999999999993</v>
      </c>
      <c r="J42">
        <v>252.26</v>
      </c>
      <c r="K42">
        <v>101.24</v>
      </c>
      <c r="L42">
        <v>8.17</v>
      </c>
      <c r="M42">
        <v>2.9</v>
      </c>
      <c r="N42" s="135">
        <v>29.83</v>
      </c>
      <c r="O42" s="135">
        <v>29.83</v>
      </c>
      <c r="P42" s="135">
        <v>29.84</v>
      </c>
      <c r="Q42">
        <v>8.84</v>
      </c>
      <c r="R42">
        <v>98.76</v>
      </c>
      <c r="S42">
        <v>6.04</v>
      </c>
      <c r="T42">
        <v>45.56</v>
      </c>
      <c r="U42">
        <v>15.19</v>
      </c>
      <c r="V42">
        <v>15.17</v>
      </c>
      <c r="W42">
        <v>180.86</v>
      </c>
      <c r="X42">
        <v>36.17</v>
      </c>
      <c r="Y42">
        <v>55.35</v>
      </c>
      <c r="Z42">
        <v>29.89</v>
      </c>
      <c r="AA42">
        <v>86.67</v>
      </c>
      <c r="AB42">
        <v>43.33</v>
      </c>
    </row>
    <row r="43" spans="1:28">
      <c r="A43" t="s">
        <v>85</v>
      </c>
      <c r="B43" s="75">
        <v>119.85</v>
      </c>
      <c r="C43" s="75">
        <v>0</v>
      </c>
      <c r="D43" s="135">
        <f t="shared" si="0"/>
        <v>89.5</v>
      </c>
      <c r="E43" s="75"/>
      <c r="F43" s="78">
        <v>10.95</v>
      </c>
      <c r="G43" s="78">
        <v>10.95</v>
      </c>
      <c r="H43" s="78">
        <v>11.22</v>
      </c>
      <c r="I43">
        <v>70.569999999999993</v>
      </c>
      <c r="J43">
        <v>252.26</v>
      </c>
      <c r="K43">
        <v>101.24</v>
      </c>
      <c r="L43">
        <v>8.5500000000000007</v>
      </c>
      <c r="M43">
        <v>2.9</v>
      </c>
      <c r="N43" s="135">
        <v>29.83</v>
      </c>
      <c r="O43" s="135">
        <v>29.83</v>
      </c>
      <c r="P43" s="135">
        <v>29.84</v>
      </c>
      <c r="Q43">
        <v>8.84</v>
      </c>
      <c r="R43">
        <v>104.07</v>
      </c>
      <c r="S43">
        <v>6.04</v>
      </c>
      <c r="T43">
        <v>46.99</v>
      </c>
      <c r="U43">
        <v>15.66</v>
      </c>
      <c r="V43">
        <v>15.66</v>
      </c>
      <c r="W43">
        <v>186.5</v>
      </c>
      <c r="X43">
        <v>37.299999999999997</v>
      </c>
      <c r="Y43">
        <v>58.74</v>
      </c>
      <c r="Z43">
        <v>31.35</v>
      </c>
      <c r="AA43">
        <v>93.34</v>
      </c>
      <c r="AB43">
        <v>46.66</v>
      </c>
    </row>
    <row r="44" spans="1:28">
      <c r="A44" t="s">
        <v>86</v>
      </c>
      <c r="B44" s="75">
        <v>119.85</v>
      </c>
      <c r="C44" s="75">
        <v>0</v>
      </c>
      <c r="D44" s="135">
        <f t="shared" si="0"/>
        <v>89.5</v>
      </c>
      <c r="E44" s="75"/>
      <c r="F44" s="78">
        <v>8.6300000000000008</v>
      </c>
      <c r="G44" s="78">
        <v>8.6300000000000008</v>
      </c>
      <c r="H44" s="78">
        <v>8.84</v>
      </c>
      <c r="I44">
        <v>70.569999999999993</v>
      </c>
      <c r="J44">
        <v>252.26</v>
      </c>
      <c r="K44">
        <v>101.24</v>
      </c>
      <c r="L44">
        <v>8.5500000000000007</v>
      </c>
      <c r="M44">
        <v>2.9</v>
      </c>
      <c r="N44" s="135">
        <v>29.83</v>
      </c>
      <c r="O44" s="135">
        <v>29.83</v>
      </c>
      <c r="P44" s="135">
        <v>29.84</v>
      </c>
      <c r="Q44">
        <v>8.84</v>
      </c>
      <c r="R44">
        <v>109.15</v>
      </c>
      <c r="S44">
        <v>6.04</v>
      </c>
      <c r="T44">
        <v>48.33</v>
      </c>
      <c r="U44">
        <v>16.11</v>
      </c>
      <c r="V44">
        <v>16.12</v>
      </c>
      <c r="W44">
        <v>194.4</v>
      </c>
      <c r="X44">
        <v>38.880000000000003</v>
      </c>
      <c r="Y44">
        <v>34.229999999999997</v>
      </c>
      <c r="Z44">
        <v>32.479999999999997</v>
      </c>
      <c r="AA44">
        <v>73.34</v>
      </c>
      <c r="AB44">
        <v>36.659999999999997</v>
      </c>
    </row>
    <row r="45" spans="1:28">
      <c r="A45" t="s">
        <v>87</v>
      </c>
      <c r="B45" s="75">
        <v>119.85</v>
      </c>
      <c r="C45" s="75">
        <v>0</v>
      </c>
      <c r="D45" s="135">
        <f t="shared" si="0"/>
        <v>89.5</v>
      </c>
      <c r="E45" s="75"/>
      <c r="F45" s="78">
        <v>7.11</v>
      </c>
      <c r="G45" s="78">
        <v>7.11</v>
      </c>
      <c r="H45" s="78">
        <v>7.29</v>
      </c>
      <c r="I45">
        <v>70.569999999999993</v>
      </c>
      <c r="J45">
        <v>271.83</v>
      </c>
      <c r="K45">
        <v>101.24</v>
      </c>
      <c r="L45">
        <v>8.4</v>
      </c>
      <c r="M45">
        <v>2.93</v>
      </c>
      <c r="N45" s="135">
        <v>29.83</v>
      </c>
      <c r="O45" s="135">
        <v>29.83</v>
      </c>
      <c r="P45" s="135">
        <v>29.84</v>
      </c>
      <c r="Q45">
        <v>8.84</v>
      </c>
      <c r="R45">
        <v>31.29</v>
      </c>
      <c r="S45">
        <v>6.04</v>
      </c>
      <c r="T45">
        <v>49.78</v>
      </c>
      <c r="U45">
        <v>16.59</v>
      </c>
      <c r="V45">
        <v>16.600000000000001</v>
      </c>
      <c r="W45">
        <v>195.98</v>
      </c>
      <c r="X45">
        <v>39.19</v>
      </c>
      <c r="Y45">
        <v>36.42</v>
      </c>
      <c r="Z45">
        <v>33.47</v>
      </c>
      <c r="AA45">
        <v>76.67</v>
      </c>
      <c r="AB45">
        <v>38.33</v>
      </c>
    </row>
    <row r="46" spans="1:28">
      <c r="A46" t="s">
        <v>88</v>
      </c>
      <c r="B46" s="75">
        <v>119.85</v>
      </c>
      <c r="C46" s="75">
        <v>0</v>
      </c>
      <c r="D46" s="135">
        <f t="shared" si="0"/>
        <v>89.5</v>
      </c>
      <c r="E46" s="75"/>
      <c r="F46" s="78">
        <v>7.32</v>
      </c>
      <c r="G46" s="78">
        <v>7.32</v>
      </c>
      <c r="H46" s="78">
        <v>7.5</v>
      </c>
      <c r="I46">
        <v>70.569999999999993</v>
      </c>
      <c r="J46">
        <v>271.83</v>
      </c>
      <c r="K46">
        <v>101.24</v>
      </c>
      <c r="L46">
        <v>8.4</v>
      </c>
      <c r="M46">
        <v>2.93</v>
      </c>
      <c r="N46" s="135">
        <v>29.83</v>
      </c>
      <c r="O46" s="135">
        <v>29.83</v>
      </c>
      <c r="P46" s="135">
        <v>29.84</v>
      </c>
      <c r="Q46">
        <v>8.84</v>
      </c>
      <c r="R46">
        <v>33.24</v>
      </c>
      <c r="S46">
        <v>6.04</v>
      </c>
      <c r="T46">
        <v>51.28</v>
      </c>
      <c r="U46">
        <v>17.09</v>
      </c>
      <c r="V46">
        <v>17.100000000000001</v>
      </c>
      <c r="W46">
        <v>196.07</v>
      </c>
      <c r="X46">
        <v>39.21</v>
      </c>
      <c r="Y46">
        <v>38.36</v>
      </c>
      <c r="Z46">
        <v>32.99</v>
      </c>
      <c r="AA46">
        <v>80</v>
      </c>
      <c r="AB46">
        <v>40</v>
      </c>
    </row>
    <row r="47" spans="1:28">
      <c r="A47" t="s">
        <v>89</v>
      </c>
      <c r="B47" s="75">
        <v>119.85</v>
      </c>
      <c r="C47" s="75">
        <v>0</v>
      </c>
      <c r="D47" s="135">
        <f t="shared" si="0"/>
        <v>89.5</v>
      </c>
      <c r="E47" s="75"/>
      <c r="F47" s="78">
        <v>7.95</v>
      </c>
      <c r="G47" s="78">
        <v>7.95</v>
      </c>
      <c r="H47" s="78">
        <v>8.15</v>
      </c>
      <c r="I47">
        <v>66.400000000000006</v>
      </c>
      <c r="J47">
        <v>271.83</v>
      </c>
      <c r="K47">
        <v>101.24</v>
      </c>
      <c r="L47">
        <v>8.4</v>
      </c>
      <c r="M47">
        <v>2.93</v>
      </c>
      <c r="N47" s="135">
        <v>29.83</v>
      </c>
      <c r="O47" s="135">
        <v>29.83</v>
      </c>
      <c r="P47" s="135">
        <v>29.84</v>
      </c>
      <c r="Q47">
        <v>8.84</v>
      </c>
      <c r="R47">
        <v>35.19</v>
      </c>
      <c r="S47">
        <v>5.1100000000000003</v>
      </c>
      <c r="T47">
        <v>62.7</v>
      </c>
      <c r="U47">
        <v>20.9</v>
      </c>
      <c r="V47">
        <v>20.91</v>
      </c>
      <c r="W47">
        <v>204.43</v>
      </c>
      <c r="X47">
        <v>40.89</v>
      </c>
      <c r="Y47">
        <v>39.909999999999997</v>
      </c>
      <c r="Z47">
        <v>33.950000000000003</v>
      </c>
      <c r="AA47">
        <v>83.34</v>
      </c>
      <c r="AB47">
        <v>41.66</v>
      </c>
    </row>
    <row r="48" spans="1:28">
      <c r="A48" t="s">
        <v>90</v>
      </c>
      <c r="B48" s="75">
        <v>119.85</v>
      </c>
      <c r="C48" s="75">
        <v>0</v>
      </c>
      <c r="D48" s="135">
        <f t="shared" si="0"/>
        <v>89.5</v>
      </c>
      <c r="E48" s="75"/>
      <c r="F48" s="78">
        <v>8.1300000000000008</v>
      </c>
      <c r="G48" s="78">
        <v>8.1300000000000008</v>
      </c>
      <c r="H48" s="78">
        <v>8.33</v>
      </c>
      <c r="I48">
        <v>66.400000000000006</v>
      </c>
      <c r="J48">
        <v>271.83</v>
      </c>
      <c r="K48">
        <v>101.24</v>
      </c>
      <c r="L48">
        <v>8.4</v>
      </c>
      <c r="M48">
        <v>2.96</v>
      </c>
      <c r="N48" s="135">
        <v>29.83</v>
      </c>
      <c r="O48" s="135">
        <v>29.83</v>
      </c>
      <c r="P48" s="135">
        <v>29.84</v>
      </c>
      <c r="Q48">
        <v>8.84</v>
      </c>
      <c r="R48">
        <v>38.119999999999997</v>
      </c>
      <c r="S48">
        <v>5.1100000000000003</v>
      </c>
      <c r="T48">
        <v>64.209999999999994</v>
      </c>
      <c r="U48">
        <v>21.4</v>
      </c>
      <c r="V48">
        <v>21.41</v>
      </c>
      <c r="W48">
        <v>204.43</v>
      </c>
      <c r="X48">
        <v>40.89</v>
      </c>
      <c r="Y48">
        <v>42.3</v>
      </c>
      <c r="Z48">
        <v>31.31</v>
      </c>
      <c r="AA48">
        <v>83.34</v>
      </c>
      <c r="AB48">
        <v>41.66</v>
      </c>
    </row>
    <row r="49" spans="1:28">
      <c r="A49" t="s">
        <v>91</v>
      </c>
      <c r="B49" s="75">
        <v>119.85</v>
      </c>
      <c r="C49" s="75">
        <v>0</v>
      </c>
      <c r="D49" s="135">
        <f t="shared" si="0"/>
        <v>89.5</v>
      </c>
      <c r="E49" s="75"/>
      <c r="F49" s="78">
        <v>8.39</v>
      </c>
      <c r="G49" s="78">
        <v>8.39</v>
      </c>
      <c r="H49" s="78">
        <v>8.59</v>
      </c>
      <c r="I49">
        <v>66.400000000000006</v>
      </c>
      <c r="J49">
        <v>271.83</v>
      </c>
      <c r="K49">
        <v>101.24</v>
      </c>
      <c r="L49">
        <v>8.4</v>
      </c>
      <c r="M49">
        <v>2.99</v>
      </c>
      <c r="N49" s="135">
        <v>29.83</v>
      </c>
      <c r="O49" s="135">
        <v>29.83</v>
      </c>
      <c r="P49" s="135">
        <v>29.84</v>
      </c>
      <c r="Q49">
        <v>8.84</v>
      </c>
      <c r="R49">
        <v>39.07</v>
      </c>
      <c r="S49">
        <v>5.1100000000000003</v>
      </c>
      <c r="T49">
        <v>65.81</v>
      </c>
      <c r="U49">
        <v>21.94</v>
      </c>
      <c r="V49">
        <v>21.93</v>
      </c>
      <c r="W49">
        <v>204.43</v>
      </c>
      <c r="X49">
        <v>40.89</v>
      </c>
      <c r="Y49">
        <v>42.68</v>
      </c>
      <c r="Z49">
        <v>31.95</v>
      </c>
      <c r="AA49">
        <v>86.67</v>
      </c>
      <c r="AB49">
        <v>43.33</v>
      </c>
    </row>
    <row r="50" spans="1:28">
      <c r="A50" t="s">
        <v>92</v>
      </c>
      <c r="B50" s="75">
        <v>119.85</v>
      </c>
      <c r="C50" s="75">
        <v>0</v>
      </c>
      <c r="D50" s="135">
        <f t="shared" si="0"/>
        <v>89.5</v>
      </c>
      <c r="E50" s="75"/>
      <c r="F50" s="78">
        <v>8.48</v>
      </c>
      <c r="G50" s="78">
        <v>8.48</v>
      </c>
      <c r="H50" s="78">
        <v>8.69</v>
      </c>
      <c r="I50">
        <v>66.400000000000006</v>
      </c>
      <c r="J50">
        <v>271.83</v>
      </c>
      <c r="K50">
        <v>101.24</v>
      </c>
      <c r="L50">
        <v>8.4</v>
      </c>
      <c r="M50">
        <v>3.04</v>
      </c>
      <c r="N50" s="135">
        <v>29.83</v>
      </c>
      <c r="O50" s="135">
        <v>29.83</v>
      </c>
      <c r="P50" s="135">
        <v>29.84</v>
      </c>
      <c r="Q50">
        <v>8.84</v>
      </c>
      <c r="R50">
        <v>38.119999999999997</v>
      </c>
      <c r="S50">
        <v>5.1100000000000003</v>
      </c>
      <c r="T50">
        <v>67.430000000000007</v>
      </c>
      <c r="U50">
        <v>22.48</v>
      </c>
      <c r="V50">
        <v>22.48</v>
      </c>
      <c r="W50">
        <v>204.43</v>
      </c>
      <c r="X50">
        <v>40.89</v>
      </c>
      <c r="Y50">
        <v>42.85</v>
      </c>
      <c r="Z50">
        <v>32.479999999999997</v>
      </c>
      <c r="AA50">
        <v>66.67</v>
      </c>
      <c r="AB50">
        <v>33.33</v>
      </c>
    </row>
    <row r="51" spans="1:28">
      <c r="A51" t="s">
        <v>93</v>
      </c>
      <c r="B51" s="75">
        <v>179.99</v>
      </c>
      <c r="C51" s="75">
        <v>0</v>
      </c>
      <c r="D51" s="135">
        <f t="shared" si="0"/>
        <v>89.5</v>
      </c>
      <c r="E51" s="75"/>
      <c r="F51" s="78">
        <v>8.5</v>
      </c>
      <c r="G51" s="78">
        <v>8.5</v>
      </c>
      <c r="H51" s="78">
        <v>8.7200000000000006</v>
      </c>
      <c r="I51">
        <v>66.400000000000006</v>
      </c>
      <c r="J51">
        <v>271.83</v>
      </c>
      <c r="K51">
        <v>101.24</v>
      </c>
      <c r="L51">
        <v>8.4</v>
      </c>
      <c r="M51">
        <v>3.18</v>
      </c>
      <c r="N51" s="135">
        <v>29.83</v>
      </c>
      <c r="O51" s="135">
        <v>29.83</v>
      </c>
      <c r="P51" s="135">
        <v>29.84</v>
      </c>
      <c r="Q51">
        <v>10</v>
      </c>
      <c r="R51">
        <v>37.119999999999997</v>
      </c>
      <c r="S51">
        <v>6.04</v>
      </c>
      <c r="T51">
        <v>92.85</v>
      </c>
      <c r="U51">
        <v>30.95</v>
      </c>
      <c r="V51">
        <v>30.94</v>
      </c>
      <c r="W51">
        <v>204.43</v>
      </c>
      <c r="X51">
        <v>40.89</v>
      </c>
      <c r="Y51">
        <v>43.15</v>
      </c>
      <c r="Z51">
        <v>38.94</v>
      </c>
      <c r="AA51">
        <v>66.67</v>
      </c>
      <c r="AB51">
        <v>33.33</v>
      </c>
    </row>
    <row r="52" spans="1:28">
      <c r="A52" t="s">
        <v>94</v>
      </c>
      <c r="B52" s="75">
        <v>179.99</v>
      </c>
      <c r="C52" s="75">
        <v>0</v>
      </c>
      <c r="D52" s="135">
        <f t="shared" si="0"/>
        <v>89.5</v>
      </c>
      <c r="E52" s="75"/>
      <c r="F52" s="78">
        <v>8.5299999999999994</v>
      </c>
      <c r="G52" s="78">
        <v>8.5299999999999994</v>
      </c>
      <c r="H52" s="78">
        <v>8.74</v>
      </c>
      <c r="I52">
        <v>66.400000000000006</v>
      </c>
      <c r="J52">
        <v>271.83</v>
      </c>
      <c r="K52">
        <v>101.24</v>
      </c>
      <c r="L52">
        <v>8.4</v>
      </c>
      <c r="M52">
        <v>3.29</v>
      </c>
      <c r="N52" s="135">
        <v>29.83</v>
      </c>
      <c r="O52" s="135">
        <v>29.83</v>
      </c>
      <c r="P52" s="135">
        <v>29.84</v>
      </c>
      <c r="Q52">
        <v>10</v>
      </c>
      <c r="R52">
        <v>36.590000000000003</v>
      </c>
      <c r="S52">
        <v>6.04</v>
      </c>
      <c r="T52">
        <v>94.18</v>
      </c>
      <c r="U52">
        <v>31.39</v>
      </c>
      <c r="V52">
        <v>31.4</v>
      </c>
      <c r="W52">
        <v>192.91</v>
      </c>
      <c r="X52">
        <v>38.58</v>
      </c>
      <c r="Y52">
        <v>59.76</v>
      </c>
      <c r="Z52">
        <v>39.270000000000003</v>
      </c>
      <c r="AA52">
        <v>66.67</v>
      </c>
      <c r="AB52">
        <v>33.33</v>
      </c>
    </row>
    <row r="53" spans="1:28">
      <c r="A53" t="s">
        <v>95</v>
      </c>
      <c r="B53" s="75">
        <v>179.99</v>
      </c>
      <c r="C53" s="75">
        <v>0</v>
      </c>
      <c r="D53" s="135">
        <f t="shared" si="0"/>
        <v>89.5</v>
      </c>
      <c r="E53" s="75"/>
      <c r="F53" s="78">
        <v>8.5500000000000007</v>
      </c>
      <c r="G53" s="78">
        <v>8.5500000000000007</v>
      </c>
      <c r="H53" s="78">
        <v>8.76</v>
      </c>
      <c r="I53">
        <v>66.400000000000006</v>
      </c>
      <c r="J53">
        <v>271.83</v>
      </c>
      <c r="K53">
        <v>101.24</v>
      </c>
      <c r="L53">
        <v>8.4</v>
      </c>
      <c r="M53">
        <v>3.39</v>
      </c>
      <c r="N53" s="135">
        <v>29.83</v>
      </c>
      <c r="O53" s="135">
        <v>29.83</v>
      </c>
      <c r="P53" s="135">
        <v>29.84</v>
      </c>
      <c r="Q53">
        <v>10</v>
      </c>
      <c r="R53">
        <v>34.14</v>
      </c>
      <c r="S53">
        <v>6.04</v>
      </c>
      <c r="T53">
        <v>95.62</v>
      </c>
      <c r="U53">
        <v>31.88</v>
      </c>
      <c r="V53">
        <v>31.87</v>
      </c>
      <c r="W53">
        <v>187.02</v>
      </c>
      <c r="X53">
        <v>37.4</v>
      </c>
      <c r="Y53">
        <v>60.29</v>
      </c>
      <c r="Z53">
        <v>39.46</v>
      </c>
      <c r="AA53">
        <v>66.67</v>
      </c>
      <c r="AB53">
        <v>33.33</v>
      </c>
    </row>
    <row r="54" spans="1:28">
      <c r="A54" t="s">
        <v>96</v>
      </c>
      <c r="B54" s="75">
        <v>179.99</v>
      </c>
      <c r="C54" s="75">
        <v>0</v>
      </c>
      <c r="D54" s="135">
        <f t="shared" si="0"/>
        <v>89.5</v>
      </c>
      <c r="E54" s="75"/>
      <c r="F54" s="78">
        <v>8.5299999999999994</v>
      </c>
      <c r="G54" s="78">
        <v>8.5299999999999994</v>
      </c>
      <c r="H54" s="78">
        <v>8.5299999999999994</v>
      </c>
      <c r="I54">
        <v>66.400000000000006</v>
      </c>
      <c r="J54">
        <v>271.83</v>
      </c>
      <c r="K54">
        <v>101.24</v>
      </c>
      <c r="L54">
        <v>8.4</v>
      </c>
      <c r="M54">
        <v>3.52</v>
      </c>
      <c r="N54" s="135">
        <v>29.83</v>
      </c>
      <c r="O54" s="135">
        <v>29.83</v>
      </c>
      <c r="P54" s="135">
        <v>29.84</v>
      </c>
      <c r="Q54">
        <v>10</v>
      </c>
      <c r="R54">
        <v>34.11</v>
      </c>
      <c r="S54">
        <v>6.04</v>
      </c>
      <c r="T54">
        <v>96.78</v>
      </c>
      <c r="U54">
        <v>32.26</v>
      </c>
      <c r="V54">
        <v>32.26</v>
      </c>
      <c r="W54">
        <v>181.78</v>
      </c>
      <c r="X54">
        <v>36.36</v>
      </c>
      <c r="Y54">
        <v>60.29</v>
      </c>
      <c r="Z54">
        <v>39.380000000000003</v>
      </c>
      <c r="AA54">
        <v>66.67</v>
      </c>
      <c r="AB54">
        <v>33.33</v>
      </c>
    </row>
    <row r="55" spans="1:28">
      <c r="A55" t="s">
        <v>97</v>
      </c>
      <c r="B55" s="75">
        <v>179.99</v>
      </c>
      <c r="C55" s="75">
        <v>0</v>
      </c>
      <c r="D55" s="135">
        <f t="shared" si="0"/>
        <v>89.5</v>
      </c>
      <c r="E55" s="75"/>
      <c r="F55" s="78">
        <v>8.5500000000000007</v>
      </c>
      <c r="G55" s="78">
        <v>8.5500000000000007</v>
      </c>
      <c r="H55" s="78">
        <v>8.5500000000000007</v>
      </c>
      <c r="I55">
        <v>66.400000000000006</v>
      </c>
      <c r="J55">
        <v>271.83</v>
      </c>
      <c r="K55">
        <v>101.24</v>
      </c>
      <c r="L55">
        <v>8.6300000000000008</v>
      </c>
      <c r="M55">
        <v>3.79</v>
      </c>
      <c r="N55" s="135">
        <v>29.83</v>
      </c>
      <c r="O55" s="135">
        <v>29.83</v>
      </c>
      <c r="P55" s="135">
        <v>29.84</v>
      </c>
      <c r="Q55">
        <v>10.78</v>
      </c>
      <c r="R55">
        <v>34.57</v>
      </c>
      <c r="S55">
        <v>6.04</v>
      </c>
      <c r="T55">
        <v>97.82</v>
      </c>
      <c r="U55">
        <v>32.61</v>
      </c>
      <c r="V55">
        <v>32.6</v>
      </c>
      <c r="W55">
        <v>180.75</v>
      </c>
      <c r="X55">
        <v>36.15</v>
      </c>
      <c r="Y55">
        <v>60.45</v>
      </c>
      <c r="Z55">
        <v>38.700000000000003</v>
      </c>
      <c r="AA55">
        <v>93.34</v>
      </c>
      <c r="AB55">
        <v>46.66</v>
      </c>
    </row>
    <row r="56" spans="1:28">
      <c r="A56" t="s">
        <v>98</v>
      </c>
      <c r="B56" s="75">
        <v>179.99</v>
      </c>
      <c r="C56" s="75">
        <v>0</v>
      </c>
      <c r="D56" s="135">
        <f t="shared" si="0"/>
        <v>89.5</v>
      </c>
      <c r="E56" s="75"/>
      <c r="F56" s="78">
        <v>12.5</v>
      </c>
      <c r="G56" s="78">
        <v>12.5</v>
      </c>
      <c r="H56" s="78">
        <v>12.81</v>
      </c>
      <c r="I56">
        <v>66.400000000000006</v>
      </c>
      <c r="J56">
        <v>271.83</v>
      </c>
      <c r="K56">
        <v>101.24</v>
      </c>
      <c r="L56">
        <v>8.6300000000000008</v>
      </c>
      <c r="M56">
        <v>4.0199999999999996</v>
      </c>
      <c r="N56" s="135">
        <v>29.83</v>
      </c>
      <c r="O56" s="135">
        <v>29.83</v>
      </c>
      <c r="P56" s="135">
        <v>29.84</v>
      </c>
      <c r="Q56">
        <v>10.78</v>
      </c>
      <c r="R56">
        <v>33.54</v>
      </c>
      <c r="S56">
        <v>6.04</v>
      </c>
      <c r="T56">
        <v>110.34</v>
      </c>
      <c r="U56">
        <v>36.78</v>
      </c>
      <c r="V56">
        <v>36.79</v>
      </c>
      <c r="W56">
        <v>180.27</v>
      </c>
      <c r="X56">
        <v>36.049999999999997</v>
      </c>
      <c r="Y56">
        <v>60.02</v>
      </c>
      <c r="Z56">
        <v>37.6</v>
      </c>
      <c r="AA56">
        <v>92</v>
      </c>
      <c r="AB56">
        <v>46</v>
      </c>
    </row>
    <row r="57" spans="1:28">
      <c r="A57" t="s">
        <v>99</v>
      </c>
      <c r="B57" s="75">
        <v>179.99</v>
      </c>
      <c r="C57" s="75">
        <v>0</v>
      </c>
      <c r="D57" s="135">
        <f t="shared" si="0"/>
        <v>89.5</v>
      </c>
      <c r="E57" s="75"/>
      <c r="F57" s="78">
        <v>12.37</v>
      </c>
      <c r="G57" s="78">
        <v>12.37</v>
      </c>
      <c r="H57" s="78">
        <v>12.68</v>
      </c>
      <c r="I57">
        <v>66.400000000000006</v>
      </c>
      <c r="J57">
        <v>271.83</v>
      </c>
      <c r="K57">
        <v>101.24</v>
      </c>
      <c r="L57">
        <v>8.6300000000000008</v>
      </c>
      <c r="M57">
        <v>4.5999999999999996</v>
      </c>
      <c r="N57" s="135">
        <v>29.83</v>
      </c>
      <c r="O57" s="135">
        <v>29.83</v>
      </c>
      <c r="P57" s="135">
        <v>29.84</v>
      </c>
      <c r="Q57">
        <v>10.78</v>
      </c>
      <c r="R57">
        <v>33.6</v>
      </c>
      <c r="S57">
        <v>6.04</v>
      </c>
      <c r="T57">
        <v>113.86</v>
      </c>
      <c r="U57">
        <v>37.950000000000003</v>
      </c>
      <c r="V57">
        <v>37.97</v>
      </c>
      <c r="W57">
        <v>179.38</v>
      </c>
      <c r="X57">
        <v>35.880000000000003</v>
      </c>
      <c r="Y57">
        <v>59.65</v>
      </c>
      <c r="Z57">
        <v>33.340000000000003</v>
      </c>
      <c r="AA57">
        <v>92</v>
      </c>
      <c r="AB57">
        <v>46</v>
      </c>
    </row>
    <row r="58" spans="1:28">
      <c r="A58" t="s">
        <v>100</v>
      </c>
      <c r="B58" s="75">
        <v>179.99</v>
      </c>
      <c r="C58" s="75">
        <v>0</v>
      </c>
      <c r="D58" s="135">
        <f t="shared" si="0"/>
        <v>89.5</v>
      </c>
      <c r="E58" s="75"/>
      <c r="F58" s="78">
        <v>12.3</v>
      </c>
      <c r="G58" s="78">
        <v>12.3</v>
      </c>
      <c r="H58" s="78">
        <v>12.61</v>
      </c>
      <c r="I58">
        <v>66.400000000000006</v>
      </c>
      <c r="J58">
        <v>271.83</v>
      </c>
      <c r="K58">
        <v>101.24</v>
      </c>
      <c r="L58">
        <v>8.6300000000000008</v>
      </c>
      <c r="M58">
        <v>6.42</v>
      </c>
      <c r="N58" s="135">
        <v>29.83</v>
      </c>
      <c r="O58" s="135">
        <v>29.83</v>
      </c>
      <c r="P58" s="135">
        <v>29.84</v>
      </c>
      <c r="Q58">
        <v>10.78</v>
      </c>
      <c r="R58">
        <v>34.31</v>
      </c>
      <c r="S58">
        <v>6.04</v>
      </c>
      <c r="T58">
        <v>114.18</v>
      </c>
      <c r="U58">
        <v>38.06</v>
      </c>
      <c r="V58">
        <v>38.07</v>
      </c>
      <c r="W58">
        <v>177.33</v>
      </c>
      <c r="X58">
        <v>35.47</v>
      </c>
      <c r="Y58">
        <v>59.96</v>
      </c>
      <c r="Z58">
        <v>32.39</v>
      </c>
      <c r="AA58">
        <v>90</v>
      </c>
      <c r="AB58">
        <v>45</v>
      </c>
    </row>
    <row r="59" spans="1:28">
      <c r="A59" t="s">
        <v>101</v>
      </c>
      <c r="B59" s="75">
        <v>179.99</v>
      </c>
      <c r="C59" s="75">
        <v>0</v>
      </c>
      <c r="D59" s="135">
        <f t="shared" si="0"/>
        <v>89.5</v>
      </c>
      <c r="E59" s="75"/>
      <c r="F59" s="78">
        <v>11.77</v>
      </c>
      <c r="G59" s="78">
        <v>11.77</v>
      </c>
      <c r="H59" s="78">
        <v>12.07</v>
      </c>
      <c r="I59">
        <v>66.400000000000006</v>
      </c>
      <c r="J59">
        <v>271.83</v>
      </c>
      <c r="K59">
        <v>101.24</v>
      </c>
      <c r="L59">
        <v>9.33</v>
      </c>
      <c r="M59">
        <v>7.32</v>
      </c>
      <c r="N59" s="135">
        <v>29.83</v>
      </c>
      <c r="O59" s="135">
        <v>29.83</v>
      </c>
      <c r="P59" s="135">
        <v>29.84</v>
      </c>
      <c r="Q59">
        <v>10.78</v>
      </c>
      <c r="R59">
        <v>34</v>
      </c>
      <c r="S59">
        <v>6.22</v>
      </c>
      <c r="T59">
        <v>113.67</v>
      </c>
      <c r="U59">
        <v>37.89</v>
      </c>
      <c r="V59">
        <v>37.880000000000003</v>
      </c>
      <c r="W59">
        <v>156.24</v>
      </c>
      <c r="X59">
        <v>31.25</v>
      </c>
      <c r="Y59">
        <v>72.790000000000006</v>
      </c>
      <c r="Z59">
        <v>31.34</v>
      </c>
      <c r="AA59">
        <v>88</v>
      </c>
      <c r="AB59">
        <v>44</v>
      </c>
    </row>
    <row r="60" spans="1:28">
      <c r="A60" t="s">
        <v>102</v>
      </c>
      <c r="B60" s="75">
        <v>179.99</v>
      </c>
      <c r="C60" s="75">
        <v>0</v>
      </c>
      <c r="D60" s="135">
        <f t="shared" si="0"/>
        <v>89.5</v>
      </c>
      <c r="E60" s="75"/>
      <c r="F60" s="78">
        <v>11.45</v>
      </c>
      <c r="G60" s="78">
        <v>11.45</v>
      </c>
      <c r="H60" s="78">
        <v>11.74</v>
      </c>
      <c r="I60">
        <v>66.400000000000006</v>
      </c>
      <c r="J60">
        <v>271.83</v>
      </c>
      <c r="K60">
        <v>101.24</v>
      </c>
      <c r="L60">
        <v>9.33</v>
      </c>
      <c r="M60">
        <v>8.1199999999999992</v>
      </c>
      <c r="N60" s="135">
        <v>29.83</v>
      </c>
      <c r="O60" s="135">
        <v>29.83</v>
      </c>
      <c r="P60" s="135">
        <v>29.84</v>
      </c>
      <c r="Q60">
        <v>10.78</v>
      </c>
      <c r="R60">
        <v>32.42</v>
      </c>
      <c r="S60">
        <v>6.22</v>
      </c>
      <c r="T60">
        <v>113.19</v>
      </c>
      <c r="U60">
        <v>37.729999999999997</v>
      </c>
      <c r="V60">
        <v>37.729999999999997</v>
      </c>
      <c r="W60">
        <v>151.58000000000001</v>
      </c>
      <c r="X60">
        <v>30.31</v>
      </c>
      <c r="Y60">
        <v>57.68</v>
      </c>
      <c r="Z60">
        <v>30.14</v>
      </c>
      <c r="AA60">
        <v>86.67</v>
      </c>
      <c r="AB60">
        <v>43.33</v>
      </c>
    </row>
    <row r="61" spans="1:28">
      <c r="A61" t="s">
        <v>103</v>
      </c>
      <c r="B61" s="75">
        <v>179.99</v>
      </c>
      <c r="C61" s="75">
        <v>0</v>
      </c>
      <c r="D61" s="135">
        <f t="shared" si="0"/>
        <v>89.5</v>
      </c>
      <c r="E61" s="75"/>
      <c r="F61" s="78">
        <v>11</v>
      </c>
      <c r="G61" s="78">
        <v>11</v>
      </c>
      <c r="H61" s="78">
        <v>11.27</v>
      </c>
      <c r="I61">
        <v>66.400000000000006</v>
      </c>
      <c r="J61">
        <v>271.83</v>
      </c>
      <c r="K61">
        <v>101.24</v>
      </c>
      <c r="L61">
        <v>9.33</v>
      </c>
      <c r="M61">
        <v>8.94</v>
      </c>
      <c r="N61" s="135">
        <v>29.83</v>
      </c>
      <c r="O61" s="135">
        <v>29.83</v>
      </c>
      <c r="P61" s="135">
        <v>29.84</v>
      </c>
      <c r="Q61">
        <v>10.78</v>
      </c>
      <c r="R61">
        <v>32.04</v>
      </c>
      <c r="S61">
        <v>6.5</v>
      </c>
      <c r="T61">
        <v>112.93</v>
      </c>
      <c r="U61">
        <v>37.64</v>
      </c>
      <c r="V61">
        <v>37.65</v>
      </c>
      <c r="W61">
        <v>143.16999999999999</v>
      </c>
      <c r="X61">
        <v>28.63</v>
      </c>
      <c r="Y61">
        <v>56.82</v>
      </c>
      <c r="Z61">
        <v>28.81</v>
      </c>
      <c r="AA61">
        <v>86.67</v>
      </c>
      <c r="AB61">
        <v>43.33</v>
      </c>
    </row>
    <row r="62" spans="1:28">
      <c r="A62" t="s">
        <v>104</v>
      </c>
      <c r="B62" s="75">
        <v>179.99</v>
      </c>
      <c r="C62" s="75">
        <v>0</v>
      </c>
      <c r="D62" s="135">
        <f t="shared" si="0"/>
        <v>89.5</v>
      </c>
      <c r="E62" s="75"/>
      <c r="F62" s="78">
        <v>10.61</v>
      </c>
      <c r="G62" s="78">
        <v>10.61</v>
      </c>
      <c r="H62" s="78">
        <v>10.88</v>
      </c>
      <c r="I62">
        <v>94.85</v>
      </c>
      <c r="J62">
        <v>271.83</v>
      </c>
      <c r="K62">
        <v>101.24</v>
      </c>
      <c r="L62">
        <v>9.33</v>
      </c>
      <c r="M62">
        <v>10.199999999999999</v>
      </c>
      <c r="N62" s="135">
        <v>29.83</v>
      </c>
      <c r="O62" s="135">
        <v>29.83</v>
      </c>
      <c r="P62" s="135">
        <v>29.84</v>
      </c>
      <c r="Q62">
        <v>10.78</v>
      </c>
      <c r="R62">
        <v>30.37</v>
      </c>
      <c r="S62">
        <v>6.5</v>
      </c>
      <c r="T62">
        <v>113.25</v>
      </c>
      <c r="U62">
        <v>37.75</v>
      </c>
      <c r="V62">
        <v>37.76</v>
      </c>
      <c r="W62">
        <v>134.34</v>
      </c>
      <c r="X62">
        <v>26.87</v>
      </c>
      <c r="Y62">
        <v>55.11</v>
      </c>
      <c r="Z62">
        <v>27.4</v>
      </c>
      <c r="AA62">
        <v>82</v>
      </c>
      <c r="AB62">
        <v>41</v>
      </c>
    </row>
    <row r="63" spans="1:28">
      <c r="A63" t="s">
        <v>105</v>
      </c>
      <c r="B63" s="75">
        <v>180.96</v>
      </c>
      <c r="C63" s="75">
        <v>0</v>
      </c>
      <c r="D63" s="135">
        <f t="shared" si="0"/>
        <v>89.5</v>
      </c>
      <c r="E63" s="75"/>
      <c r="F63" s="78">
        <v>10.199999999999999</v>
      </c>
      <c r="G63" s="78">
        <v>10.199999999999999</v>
      </c>
      <c r="H63" s="78">
        <v>10.45</v>
      </c>
      <c r="I63">
        <v>116.1</v>
      </c>
      <c r="J63">
        <v>271.83</v>
      </c>
      <c r="K63">
        <v>101.24</v>
      </c>
      <c r="L63">
        <v>10.11</v>
      </c>
      <c r="M63">
        <v>11.2</v>
      </c>
      <c r="N63" s="135">
        <v>29.83</v>
      </c>
      <c r="O63" s="135">
        <v>29.83</v>
      </c>
      <c r="P63" s="135">
        <v>29.84</v>
      </c>
      <c r="Q63">
        <v>10.78</v>
      </c>
      <c r="R63">
        <v>24.6</v>
      </c>
      <c r="S63">
        <v>5.94</v>
      </c>
      <c r="T63">
        <v>114.47</v>
      </c>
      <c r="U63">
        <v>38.159999999999997</v>
      </c>
      <c r="V63">
        <v>38.15</v>
      </c>
      <c r="W63">
        <v>124.3</v>
      </c>
      <c r="X63">
        <v>24.86</v>
      </c>
      <c r="Y63">
        <v>51.57</v>
      </c>
      <c r="Z63">
        <v>32.42</v>
      </c>
      <c r="AA63">
        <v>78.67</v>
      </c>
      <c r="AB63">
        <v>39.33</v>
      </c>
    </row>
    <row r="64" spans="1:28">
      <c r="A64" t="s">
        <v>106</v>
      </c>
      <c r="B64" s="75">
        <v>215.44</v>
      </c>
      <c r="C64" s="75">
        <v>0</v>
      </c>
      <c r="D64" s="135">
        <f t="shared" si="0"/>
        <v>89.5</v>
      </c>
      <c r="E64" s="75"/>
      <c r="F64" s="78">
        <v>9.68</v>
      </c>
      <c r="G64" s="78">
        <v>9.68</v>
      </c>
      <c r="H64" s="78">
        <v>9.93</v>
      </c>
      <c r="I64">
        <v>116.1</v>
      </c>
      <c r="J64">
        <v>271.83</v>
      </c>
      <c r="K64">
        <v>101.24</v>
      </c>
      <c r="L64">
        <v>10.11</v>
      </c>
      <c r="M64">
        <v>12.19</v>
      </c>
      <c r="N64" s="135">
        <v>29.83</v>
      </c>
      <c r="O64" s="135">
        <v>29.83</v>
      </c>
      <c r="P64" s="135">
        <v>29.84</v>
      </c>
      <c r="Q64">
        <v>10.78</v>
      </c>
      <c r="R64">
        <v>24.6</v>
      </c>
      <c r="S64">
        <v>5.94</v>
      </c>
      <c r="T64">
        <v>105.03</v>
      </c>
      <c r="U64">
        <v>35.01</v>
      </c>
      <c r="V64">
        <v>35.01</v>
      </c>
      <c r="W64">
        <v>118.63</v>
      </c>
      <c r="X64">
        <v>23.73</v>
      </c>
      <c r="Y64">
        <v>48.75</v>
      </c>
      <c r="Z64">
        <v>30.57</v>
      </c>
      <c r="AA64">
        <v>76.67</v>
      </c>
      <c r="AB64">
        <v>38.33</v>
      </c>
    </row>
    <row r="65" spans="1:28">
      <c r="A65" t="s">
        <v>107</v>
      </c>
      <c r="B65" s="75">
        <v>215.44</v>
      </c>
      <c r="C65" s="75">
        <v>0</v>
      </c>
      <c r="D65" s="135">
        <f t="shared" si="0"/>
        <v>89.5</v>
      </c>
      <c r="E65" s="75"/>
      <c r="F65" s="78">
        <v>9.2100000000000009</v>
      </c>
      <c r="G65" s="78">
        <v>9.2100000000000009</v>
      </c>
      <c r="H65" s="78">
        <v>9.44</v>
      </c>
      <c r="I65">
        <v>116.1</v>
      </c>
      <c r="J65">
        <v>271.83</v>
      </c>
      <c r="K65">
        <v>101.24</v>
      </c>
      <c r="L65">
        <v>10.11</v>
      </c>
      <c r="M65">
        <v>11.19</v>
      </c>
      <c r="N65" s="135">
        <v>29.83</v>
      </c>
      <c r="O65" s="135">
        <v>29.83</v>
      </c>
      <c r="P65" s="135">
        <v>29.84</v>
      </c>
      <c r="Q65">
        <v>10.78</v>
      </c>
      <c r="R65">
        <v>24.6</v>
      </c>
      <c r="S65">
        <v>5.94</v>
      </c>
      <c r="T65">
        <v>105.82</v>
      </c>
      <c r="U65">
        <v>35.270000000000003</v>
      </c>
      <c r="V65">
        <v>35.28</v>
      </c>
      <c r="W65">
        <v>112.31</v>
      </c>
      <c r="X65">
        <v>22.46</v>
      </c>
      <c r="Y65">
        <v>45.94</v>
      </c>
      <c r="Z65">
        <v>28.65</v>
      </c>
      <c r="AA65">
        <v>73.34</v>
      </c>
      <c r="AB65">
        <v>36.659999999999997</v>
      </c>
    </row>
    <row r="66" spans="1:28">
      <c r="A66" t="s">
        <v>108</v>
      </c>
      <c r="B66" s="75">
        <v>215.44</v>
      </c>
      <c r="C66" s="75">
        <v>0</v>
      </c>
      <c r="D66" s="135">
        <f t="shared" si="0"/>
        <v>89.5</v>
      </c>
      <c r="E66" s="75"/>
      <c r="F66" s="78">
        <v>10.130000000000001</v>
      </c>
      <c r="G66" s="78">
        <v>10.130000000000001</v>
      </c>
      <c r="H66" s="78">
        <v>10.130000000000001</v>
      </c>
      <c r="I66">
        <v>116.1</v>
      </c>
      <c r="J66">
        <v>271.83</v>
      </c>
      <c r="K66">
        <v>101.24</v>
      </c>
      <c r="L66">
        <v>10.11</v>
      </c>
      <c r="M66">
        <v>10.85</v>
      </c>
      <c r="N66" s="135">
        <v>29.83</v>
      </c>
      <c r="O66" s="135">
        <v>29.83</v>
      </c>
      <c r="P66" s="135">
        <v>29.84</v>
      </c>
      <c r="Q66">
        <v>10.78</v>
      </c>
      <c r="R66">
        <v>24.6</v>
      </c>
      <c r="S66">
        <v>5.94</v>
      </c>
      <c r="T66">
        <v>107.9</v>
      </c>
      <c r="U66">
        <v>35.97</v>
      </c>
      <c r="V66">
        <v>35.97</v>
      </c>
      <c r="W66">
        <v>107.13</v>
      </c>
      <c r="X66">
        <v>21.42</v>
      </c>
      <c r="Y66">
        <v>42.82</v>
      </c>
      <c r="Z66">
        <v>26.38</v>
      </c>
      <c r="AA66">
        <v>70</v>
      </c>
      <c r="AB66">
        <v>35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89.5</v>
      </c>
      <c r="E67" s="75"/>
      <c r="F67" s="78">
        <v>9.43</v>
      </c>
      <c r="G67" s="78">
        <v>9.43</v>
      </c>
      <c r="H67" s="78">
        <v>9.43</v>
      </c>
      <c r="I67">
        <v>116.1</v>
      </c>
      <c r="J67">
        <v>271.83</v>
      </c>
      <c r="K67">
        <v>101.24</v>
      </c>
      <c r="L67">
        <v>10.11</v>
      </c>
      <c r="M67">
        <v>10.09</v>
      </c>
      <c r="N67" s="135">
        <v>29.83</v>
      </c>
      <c r="O67" s="135">
        <v>29.83</v>
      </c>
      <c r="P67" s="135">
        <v>29.84</v>
      </c>
      <c r="Q67">
        <v>10.78</v>
      </c>
      <c r="R67">
        <v>24.6</v>
      </c>
      <c r="S67">
        <v>6.97</v>
      </c>
      <c r="T67">
        <v>108.9</v>
      </c>
      <c r="U67">
        <v>36.299999999999997</v>
      </c>
      <c r="V67">
        <v>36.31</v>
      </c>
      <c r="W67">
        <v>98.06</v>
      </c>
      <c r="X67">
        <v>19.61</v>
      </c>
      <c r="Y67">
        <v>39.94</v>
      </c>
      <c r="Z67">
        <v>23.57</v>
      </c>
      <c r="AA67">
        <v>60</v>
      </c>
      <c r="AB67">
        <v>30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89.5</v>
      </c>
      <c r="E68" s="75"/>
      <c r="F68" s="78">
        <v>8.81</v>
      </c>
      <c r="G68" s="78">
        <v>8.81</v>
      </c>
      <c r="H68" s="78">
        <v>8.81</v>
      </c>
      <c r="I68">
        <v>116.1</v>
      </c>
      <c r="J68">
        <v>271.83</v>
      </c>
      <c r="K68">
        <v>101.24</v>
      </c>
      <c r="L68">
        <v>10.11</v>
      </c>
      <c r="M68">
        <v>8.8800000000000008</v>
      </c>
      <c r="N68" s="135">
        <v>29.83</v>
      </c>
      <c r="O68" s="135">
        <v>29.83</v>
      </c>
      <c r="P68" s="135">
        <v>29.84</v>
      </c>
      <c r="Q68">
        <v>10.78</v>
      </c>
      <c r="R68">
        <v>24.6</v>
      </c>
      <c r="S68">
        <v>6.97</v>
      </c>
      <c r="T68">
        <v>109.29</v>
      </c>
      <c r="U68">
        <v>36.43</v>
      </c>
      <c r="V68">
        <v>36.43</v>
      </c>
      <c r="W68">
        <v>88.67</v>
      </c>
      <c r="X68">
        <v>17.73</v>
      </c>
      <c r="Y68">
        <v>31.33</v>
      </c>
      <c r="Z68">
        <v>20.95</v>
      </c>
      <c r="AA68">
        <v>60</v>
      </c>
      <c r="AB68">
        <v>30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80.33</v>
      </c>
      <c r="E69" s="75"/>
      <c r="F69" s="78">
        <v>8</v>
      </c>
      <c r="G69" s="78">
        <v>8</v>
      </c>
      <c r="H69" s="78">
        <v>8</v>
      </c>
      <c r="I69">
        <v>116.1</v>
      </c>
      <c r="J69">
        <v>271.83</v>
      </c>
      <c r="K69">
        <v>101.24</v>
      </c>
      <c r="L69">
        <v>10.11</v>
      </c>
      <c r="M69">
        <v>17.37</v>
      </c>
      <c r="N69" s="135">
        <v>26.78</v>
      </c>
      <c r="O69" s="135">
        <v>26.78</v>
      </c>
      <c r="P69" s="135">
        <v>26.77</v>
      </c>
      <c r="Q69">
        <v>10.78</v>
      </c>
      <c r="R69">
        <v>30.08</v>
      </c>
      <c r="S69">
        <v>6.97</v>
      </c>
      <c r="T69">
        <v>108.93</v>
      </c>
      <c r="U69">
        <v>36.31</v>
      </c>
      <c r="V69">
        <v>36.32</v>
      </c>
      <c r="W69">
        <v>75.569999999999993</v>
      </c>
      <c r="X69">
        <v>15.11</v>
      </c>
      <c r="Y69">
        <v>27.97</v>
      </c>
      <c r="Z69">
        <v>17.260000000000002</v>
      </c>
      <c r="AA69">
        <v>53.34</v>
      </c>
      <c r="AB69">
        <v>26.66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73</v>
      </c>
      <c r="E70" s="75"/>
      <c r="F70" s="78">
        <v>7.19</v>
      </c>
      <c r="G70" s="78">
        <v>7.19</v>
      </c>
      <c r="H70" s="78">
        <v>7.19</v>
      </c>
      <c r="I70">
        <v>116.1</v>
      </c>
      <c r="J70">
        <v>271.83</v>
      </c>
      <c r="K70">
        <v>101.24</v>
      </c>
      <c r="L70">
        <v>10.11</v>
      </c>
      <c r="M70">
        <v>19.010000000000002</v>
      </c>
      <c r="N70" s="135">
        <v>24.33</v>
      </c>
      <c r="O70" s="135">
        <v>24.33</v>
      </c>
      <c r="P70" s="135">
        <v>24.34</v>
      </c>
      <c r="Q70">
        <v>10.78</v>
      </c>
      <c r="R70">
        <v>28.02</v>
      </c>
      <c r="S70">
        <v>6.97</v>
      </c>
      <c r="T70">
        <v>110.04</v>
      </c>
      <c r="U70">
        <v>36.68</v>
      </c>
      <c r="V70">
        <v>36.67</v>
      </c>
      <c r="W70">
        <v>64.989999999999995</v>
      </c>
      <c r="X70">
        <v>13</v>
      </c>
      <c r="Y70">
        <v>24.21</v>
      </c>
      <c r="Z70">
        <v>15.41</v>
      </c>
      <c r="AA70">
        <v>46.67</v>
      </c>
      <c r="AB70">
        <v>23.33</v>
      </c>
    </row>
    <row r="71" spans="1:28">
      <c r="A71" t="s">
        <v>113</v>
      </c>
      <c r="B71" s="75">
        <v>261.52999999999997</v>
      </c>
      <c r="C71" s="75">
        <v>0</v>
      </c>
      <c r="D71" s="135">
        <f t="shared" si="1"/>
        <v>67.150000000000006</v>
      </c>
      <c r="E71" s="75"/>
      <c r="F71" s="78">
        <v>6.33</v>
      </c>
      <c r="G71" s="78">
        <v>6.33</v>
      </c>
      <c r="H71" s="78">
        <v>6.33</v>
      </c>
      <c r="I71">
        <v>116.1</v>
      </c>
      <c r="J71">
        <v>271.83</v>
      </c>
      <c r="K71">
        <v>101.24</v>
      </c>
      <c r="L71">
        <v>10.11</v>
      </c>
      <c r="M71">
        <v>18.940000000000001</v>
      </c>
      <c r="N71" s="135">
        <v>22.38</v>
      </c>
      <c r="O71" s="135">
        <v>22.38</v>
      </c>
      <c r="P71" s="135">
        <v>22.39</v>
      </c>
      <c r="Q71">
        <v>10.78</v>
      </c>
      <c r="R71">
        <v>24.25</v>
      </c>
      <c r="S71">
        <v>7.25</v>
      </c>
      <c r="T71">
        <v>110.62</v>
      </c>
      <c r="U71">
        <v>36.869999999999997</v>
      </c>
      <c r="V71">
        <v>36.880000000000003</v>
      </c>
      <c r="W71">
        <v>60.28</v>
      </c>
      <c r="X71">
        <v>12.05</v>
      </c>
      <c r="Y71">
        <v>20.3</v>
      </c>
      <c r="Z71">
        <v>13.58</v>
      </c>
      <c r="AA71">
        <v>40</v>
      </c>
      <c r="AB71">
        <v>20</v>
      </c>
    </row>
    <row r="72" spans="1:28">
      <c r="A72" t="s">
        <v>114</v>
      </c>
      <c r="B72" s="75">
        <v>261.52999999999997</v>
      </c>
      <c r="C72" s="75">
        <v>0</v>
      </c>
      <c r="D72" s="135">
        <f t="shared" si="1"/>
        <v>63.96</v>
      </c>
      <c r="E72" s="75"/>
      <c r="F72" s="78">
        <v>5.54</v>
      </c>
      <c r="G72" s="78">
        <v>5.54</v>
      </c>
      <c r="H72" s="78">
        <v>5.54</v>
      </c>
      <c r="I72">
        <v>116.1</v>
      </c>
      <c r="J72">
        <v>271.83</v>
      </c>
      <c r="K72">
        <v>101.24</v>
      </c>
      <c r="L72">
        <v>10.11</v>
      </c>
      <c r="M72">
        <v>18.88</v>
      </c>
      <c r="N72" s="135">
        <v>21.32</v>
      </c>
      <c r="O72" s="135">
        <v>21.32</v>
      </c>
      <c r="P72" s="135">
        <v>21.32</v>
      </c>
      <c r="Q72">
        <v>10.78</v>
      </c>
      <c r="R72">
        <v>19.600000000000001</v>
      </c>
      <c r="S72">
        <v>7.25</v>
      </c>
      <c r="T72">
        <v>110.28</v>
      </c>
      <c r="U72">
        <v>36.76</v>
      </c>
      <c r="V72">
        <v>36.76</v>
      </c>
      <c r="W72">
        <v>53.64</v>
      </c>
      <c r="X72">
        <v>10.73</v>
      </c>
      <c r="Y72">
        <v>16.5</v>
      </c>
      <c r="Z72">
        <v>11.72</v>
      </c>
      <c r="AA72">
        <v>33.33</v>
      </c>
      <c r="AB72">
        <v>16.670000000000002</v>
      </c>
    </row>
    <row r="73" spans="1:28">
      <c r="A73" t="s">
        <v>115</v>
      </c>
      <c r="B73" s="75">
        <v>261.52999999999997</v>
      </c>
      <c r="C73" s="75">
        <v>0</v>
      </c>
      <c r="D73" s="135">
        <f t="shared" si="1"/>
        <v>47.75</v>
      </c>
      <c r="E73" s="75"/>
      <c r="F73" s="78">
        <v>4.5999999999999996</v>
      </c>
      <c r="G73" s="78">
        <v>4.5999999999999996</v>
      </c>
      <c r="H73" s="78">
        <v>4.5999999999999996</v>
      </c>
      <c r="I73">
        <v>116.1</v>
      </c>
      <c r="J73">
        <v>271.83</v>
      </c>
      <c r="K73">
        <v>101.24</v>
      </c>
      <c r="L73">
        <v>10.11</v>
      </c>
      <c r="M73">
        <v>18.809999999999999</v>
      </c>
      <c r="N73" s="135">
        <v>16.62</v>
      </c>
      <c r="O73" s="135">
        <v>14.51</v>
      </c>
      <c r="P73" s="135">
        <v>16.62</v>
      </c>
      <c r="Q73">
        <v>10.78</v>
      </c>
      <c r="R73">
        <v>11.8</v>
      </c>
      <c r="S73">
        <v>7.25</v>
      </c>
      <c r="T73">
        <v>109.5</v>
      </c>
      <c r="U73">
        <v>36.5</v>
      </c>
      <c r="V73">
        <v>36.49</v>
      </c>
      <c r="W73">
        <v>46.19</v>
      </c>
      <c r="X73">
        <v>9.24</v>
      </c>
      <c r="Y73">
        <v>14.95</v>
      </c>
      <c r="Z73">
        <v>9.8699999999999992</v>
      </c>
      <c r="AA73">
        <v>26.67</v>
      </c>
      <c r="AB73">
        <v>13.33</v>
      </c>
    </row>
    <row r="74" spans="1:28">
      <c r="A74" t="s">
        <v>116</v>
      </c>
      <c r="B74" s="75">
        <v>261.52999999999997</v>
      </c>
      <c r="C74" s="75">
        <v>0</v>
      </c>
      <c r="D74" s="135">
        <f t="shared" si="1"/>
        <v>24.009999999999998</v>
      </c>
      <c r="E74" s="75"/>
      <c r="F74" s="78">
        <v>3.68</v>
      </c>
      <c r="G74" s="78">
        <v>3.68</v>
      </c>
      <c r="H74" s="78">
        <v>3.68</v>
      </c>
      <c r="I74">
        <v>116.1</v>
      </c>
      <c r="J74">
        <v>271.83</v>
      </c>
      <c r="K74">
        <v>101.24</v>
      </c>
      <c r="L74">
        <v>10.11</v>
      </c>
      <c r="M74">
        <v>18.739999999999998</v>
      </c>
      <c r="N74" s="135">
        <v>9.42</v>
      </c>
      <c r="O74" s="135">
        <v>5.18</v>
      </c>
      <c r="P74" s="135">
        <v>9.41</v>
      </c>
      <c r="Q74">
        <v>10.78</v>
      </c>
      <c r="R74">
        <v>11.7</v>
      </c>
      <c r="S74">
        <v>7.25</v>
      </c>
      <c r="T74">
        <v>88.7</v>
      </c>
      <c r="U74">
        <v>29.57</v>
      </c>
      <c r="V74">
        <v>29.56</v>
      </c>
      <c r="W74">
        <v>46.18</v>
      </c>
      <c r="X74">
        <v>9.23</v>
      </c>
      <c r="Y74">
        <v>14.07</v>
      </c>
      <c r="Z74">
        <v>8.11</v>
      </c>
      <c r="AA74">
        <v>20</v>
      </c>
      <c r="AB74">
        <v>10</v>
      </c>
    </row>
    <row r="75" spans="1:28">
      <c r="A75" t="s">
        <v>117</v>
      </c>
      <c r="B75" s="75">
        <v>261.52999999999997</v>
      </c>
      <c r="C75" s="75">
        <v>0</v>
      </c>
      <c r="D75" s="135">
        <f t="shared" si="1"/>
        <v>0</v>
      </c>
      <c r="E75" s="75"/>
      <c r="F75" s="78">
        <v>2.92</v>
      </c>
      <c r="G75" s="78">
        <v>2.92</v>
      </c>
      <c r="H75" s="78">
        <v>2.92</v>
      </c>
      <c r="I75">
        <v>116.1</v>
      </c>
      <c r="J75">
        <v>271.83</v>
      </c>
      <c r="K75">
        <v>101.24</v>
      </c>
      <c r="L75">
        <v>10.34</v>
      </c>
      <c r="M75">
        <v>7.69</v>
      </c>
      <c r="N75" s="135">
        <v>0</v>
      </c>
      <c r="O75" s="135">
        <v>0</v>
      </c>
      <c r="P75" s="135">
        <v>0</v>
      </c>
      <c r="Q75">
        <v>10.78</v>
      </c>
      <c r="R75">
        <v>11.69</v>
      </c>
      <c r="S75">
        <v>7.63</v>
      </c>
      <c r="T75">
        <v>89.29</v>
      </c>
      <c r="U75">
        <v>29.76</v>
      </c>
      <c r="V75">
        <v>29.78</v>
      </c>
      <c r="W75">
        <v>30.78</v>
      </c>
      <c r="X75">
        <v>6.16</v>
      </c>
      <c r="Y75">
        <v>10.94</v>
      </c>
      <c r="Z75">
        <v>7.5</v>
      </c>
      <c r="AA75">
        <v>13.33</v>
      </c>
      <c r="AB75">
        <v>6.67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2.2200000000000002</v>
      </c>
      <c r="G76" s="78">
        <v>2.2200000000000002</v>
      </c>
      <c r="H76" s="78">
        <v>2.2200000000000002</v>
      </c>
      <c r="I76">
        <v>116.1</v>
      </c>
      <c r="J76">
        <v>271.83</v>
      </c>
      <c r="K76">
        <v>101.24</v>
      </c>
      <c r="L76">
        <v>10.34</v>
      </c>
      <c r="M76">
        <v>7.69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7.63</v>
      </c>
      <c r="T76">
        <v>90.28</v>
      </c>
      <c r="U76">
        <v>30.09</v>
      </c>
      <c r="V76">
        <v>30.1</v>
      </c>
      <c r="W76">
        <v>22.62</v>
      </c>
      <c r="X76">
        <v>4.5199999999999996</v>
      </c>
      <c r="Y76">
        <v>8.15</v>
      </c>
      <c r="Z76">
        <v>7.5</v>
      </c>
      <c r="AA76">
        <v>10</v>
      </c>
      <c r="AB76">
        <v>5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1.2</v>
      </c>
      <c r="G77" s="78">
        <v>1.2</v>
      </c>
      <c r="H77" s="78">
        <v>1.2</v>
      </c>
      <c r="I77">
        <v>116.1</v>
      </c>
      <c r="J77">
        <v>271.83</v>
      </c>
      <c r="K77">
        <v>101.24</v>
      </c>
      <c r="L77">
        <v>10.34</v>
      </c>
      <c r="M77">
        <v>7.67</v>
      </c>
      <c r="N77" s="135">
        <v>0</v>
      </c>
      <c r="O77" s="135">
        <v>0</v>
      </c>
      <c r="P77" s="135">
        <v>0</v>
      </c>
      <c r="Q77">
        <v>10.78</v>
      </c>
      <c r="R77">
        <v>9.76</v>
      </c>
      <c r="S77">
        <v>7.63</v>
      </c>
      <c r="T77">
        <v>89.55</v>
      </c>
      <c r="U77">
        <v>29.85</v>
      </c>
      <c r="V77">
        <v>29.84</v>
      </c>
      <c r="W77">
        <v>15.71</v>
      </c>
      <c r="X77">
        <v>3.14</v>
      </c>
      <c r="Y77">
        <v>5.89</v>
      </c>
      <c r="Z77">
        <v>7.5</v>
      </c>
      <c r="AA77">
        <v>6.67</v>
      </c>
      <c r="AB77">
        <v>3.33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</v>
      </c>
      <c r="J78">
        <v>271.83</v>
      </c>
      <c r="K78">
        <v>101.24</v>
      </c>
      <c r="L78">
        <v>10.34</v>
      </c>
      <c r="M78">
        <v>7.48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7.63</v>
      </c>
      <c r="T78">
        <v>87.93</v>
      </c>
      <c r="U78">
        <v>29.31</v>
      </c>
      <c r="V78">
        <v>29.32</v>
      </c>
      <c r="W78">
        <v>10.050000000000001</v>
      </c>
      <c r="X78">
        <v>2.0099999999999998</v>
      </c>
      <c r="Y78">
        <v>4.12</v>
      </c>
      <c r="Z78">
        <v>7.5</v>
      </c>
      <c r="AA78">
        <v>5.33</v>
      </c>
      <c r="AB78">
        <v>2.67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</v>
      </c>
      <c r="J79">
        <v>271.83</v>
      </c>
      <c r="K79">
        <v>101.24</v>
      </c>
      <c r="L79">
        <v>10.34</v>
      </c>
      <c r="M79">
        <v>8.08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7.9</v>
      </c>
      <c r="T79">
        <v>86.9</v>
      </c>
      <c r="U79">
        <v>28.97</v>
      </c>
      <c r="V79">
        <v>28.96</v>
      </c>
      <c r="W79">
        <v>5.66</v>
      </c>
      <c r="X79">
        <v>1.1299999999999999</v>
      </c>
      <c r="Y79">
        <v>2.64</v>
      </c>
      <c r="Z79">
        <v>7.5</v>
      </c>
      <c r="AA79">
        <v>1.48</v>
      </c>
      <c r="AB79">
        <v>0.74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271.83</v>
      </c>
      <c r="K80">
        <v>101.24</v>
      </c>
      <c r="L80">
        <v>10.34</v>
      </c>
      <c r="M80">
        <v>8.58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7.9</v>
      </c>
      <c r="T80">
        <v>86.57</v>
      </c>
      <c r="U80">
        <v>28.86</v>
      </c>
      <c r="V80">
        <v>28.85</v>
      </c>
      <c r="W80">
        <v>2.52</v>
      </c>
      <c r="X80">
        <v>0.5</v>
      </c>
      <c r="Y80">
        <v>1.07</v>
      </c>
      <c r="Z80">
        <v>7.5</v>
      </c>
      <c r="AA80">
        <v>0.42</v>
      </c>
      <c r="AB80">
        <v>0.21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271.83</v>
      </c>
      <c r="K81">
        <v>101.24</v>
      </c>
      <c r="L81">
        <v>10.34</v>
      </c>
      <c r="M81">
        <v>9.0399999999999991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8.09</v>
      </c>
      <c r="T81">
        <v>85.27</v>
      </c>
      <c r="U81">
        <v>28.42</v>
      </c>
      <c r="V81">
        <v>28.44</v>
      </c>
      <c r="W81">
        <v>0.63</v>
      </c>
      <c r="X81">
        <v>0.13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271.83</v>
      </c>
      <c r="K82">
        <v>101.24</v>
      </c>
      <c r="L82">
        <v>10.34</v>
      </c>
      <c r="M82">
        <v>9.25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8.09</v>
      </c>
      <c r="T82">
        <v>81.819999999999993</v>
      </c>
      <c r="U82">
        <v>27.27</v>
      </c>
      <c r="V82">
        <v>27.28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271.83</v>
      </c>
      <c r="K83">
        <v>101.24</v>
      </c>
      <c r="L83">
        <v>10.11</v>
      </c>
      <c r="M83">
        <v>9.6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8.36</v>
      </c>
      <c r="T83">
        <v>69.290000000000006</v>
      </c>
      <c r="U83">
        <v>23.1</v>
      </c>
      <c r="V83">
        <v>23.1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271.83</v>
      </c>
      <c r="K84">
        <v>101.24</v>
      </c>
      <c r="L84">
        <v>10.11</v>
      </c>
      <c r="M84">
        <v>9.93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8.36</v>
      </c>
      <c r="T84">
        <v>68.44</v>
      </c>
      <c r="U84">
        <v>22.81</v>
      </c>
      <c r="V84">
        <v>22.83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271.83</v>
      </c>
      <c r="K85">
        <v>101.24</v>
      </c>
      <c r="L85">
        <v>10.11</v>
      </c>
      <c r="M85">
        <v>10.07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8.36</v>
      </c>
      <c r="T85">
        <v>67.819999999999993</v>
      </c>
      <c r="U85">
        <v>22.6</v>
      </c>
      <c r="V85">
        <v>22.61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271.83</v>
      </c>
      <c r="K86">
        <v>101.24</v>
      </c>
      <c r="L86">
        <v>10.11</v>
      </c>
      <c r="M86">
        <v>9.9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8.36</v>
      </c>
      <c r="T86">
        <v>67.03</v>
      </c>
      <c r="U86">
        <v>22.34</v>
      </c>
      <c r="V86">
        <v>22.34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271.83</v>
      </c>
      <c r="K87">
        <v>101.24</v>
      </c>
      <c r="L87">
        <v>10.5</v>
      </c>
      <c r="M87">
        <v>10.51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8.18</v>
      </c>
      <c r="T87">
        <v>55.31</v>
      </c>
      <c r="U87">
        <v>18.440000000000001</v>
      </c>
      <c r="V87">
        <v>18.440000000000001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271.83</v>
      </c>
      <c r="K88">
        <v>101.24</v>
      </c>
      <c r="L88">
        <v>10.5</v>
      </c>
      <c r="M88">
        <v>10.39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8.18</v>
      </c>
      <c r="T88">
        <v>55.63</v>
      </c>
      <c r="U88">
        <v>18.54</v>
      </c>
      <c r="V88">
        <v>18.55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113.82</v>
      </c>
      <c r="J89">
        <v>271.83</v>
      </c>
      <c r="K89">
        <v>101.24</v>
      </c>
      <c r="L89">
        <v>10.5</v>
      </c>
      <c r="M89">
        <v>10.67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8.18</v>
      </c>
      <c r="T89">
        <v>56.11</v>
      </c>
      <c r="U89">
        <v>18.7</v>
      </c>
      <c r="V89">
        <v>18.71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113.82</v>
      </c>
      <c r="J90">
        <v>271.83</v>
      </c>
      <c r="K90">
        <v>101.24</v>
      </c>
      <c r="L90">
        <v>10.5</v>
      </c>
      <c r="M90">
        <v>10.72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8.18</v>
      </c>
      <c r="T90">
        <v>56.4</v>
      </c>
      <c r="U90">
        <v>18.8</v>
      </c>
      <c r="V90">
        <v>18.8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208.76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113.82</v>
      </c>
      <c r="J91">
        <v>271.83</v>
      </c>
      <c r="K91">
        <v>101.24</v>
      </c>
      <c r="L91">
        <v>10.34</v>
      </c>
      <c r="M91">
        <v>11.45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7.9</v>
      </c>
      <c r="T91">
        <v>56.48</v>
      </c>
      <c r="U91">
        <v>18.829999999999998</v>
      </c>
      <c r="V91">
        <v>18.82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208.76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113.82</v>
      </c>
      <c r="J92">
        <v>271.83</v>
      </c>
      <c r="K92">
        <v>101.24</v>
      </c>
      <c r="L92">
        <v>10.34</v>
      </c>
      <c r="M92">
        <v>6.2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7.9</v>
      </c>
      <c r="T92">
        <v>59.4</v>
      </c>
      <c r="U92">
        <v>19.8</v>
      </c>
      <c r="V92">
        <v>19.809999999999999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208.76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113.82</v>
      </c>
      <c r="J93">
        <v>271.83</v>
      </c>
      <c r="K93">
        <v>101.24</v>
      </c>
      <c r="L93">
        <v>10.34</v>
      </c>
      <c r="M93">
        <v>6.63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7.9</v>
      </c>
      <c r="T93">
        <v>59.42</v>
      </c>
      <c r="U93">
        <v>19.809999999999999</v>
      </c>
      <c r="V93">
        <v>19.809999999999999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208.76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113.82</v>
      </c>
      <c r="J94">
        <v>271.83</v>
      </c>
      <c r="K94">
        <v>101.24</v>
      </c>
      <c r="L94">
        <v>10.34</v>
      </c>
      <c r="M94">
        <v>6.9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7.9</v>
      </c>
      <c r="T94">
        <v>60.45</v>
      </c>
      <c r="U94">
        <v>20.149999999999999</v>
      </c>
      <c r="V94">
        <v>20.14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208.76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111.45</v>
      </c>
      <c r="J95">
        <v>271.83</v>
      </c>
      <c r="K95">
        <v>101.24</v>
      </c>
      <c r="L95">
        <v>10.34</v>
      </c>
      <c r="M95">
        <v>6.69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7.9</v>
      </c>
      <c r="T95">
        <v>61.6</v>
      </c>
      <c r="U95">
        <v>20.53</v>
      </c>
      <c r="V95">
        <v>20.53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208.76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111.45</v>
      </c>
      <c r="J96">
        <v>271.83</v>
      </c>
      <c r="K96">
        <v>101.24</v>
      </c>
      <c r="L96">
        <v>10.34</v>
      </c>
      <c r="M96">
        <v>6.67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7.9</v>
      </c>
      <c r="T96">
        <v>62.4</v>
      </c>
      <c r="U96">
        <v>20.8</v>
      </c>
      <c r="V96">
        <v>20.79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208.76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111.45</v>
      </c>
      <c r="J97">
        <v>271.83</v>
      </c>
      <c r="K97">
        <v>101.24</v>
      </c>
      <c r="L97">
        <v>10.34</v>
      </c>
      <c r="M97">
        <v>6.5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7.9</v>
      </c>
      <c r="T97">
        <v>63.44</v>
      </c>
      <c r="U97">
        <v>21.15</v>
      </c>
      <c r="V97">
        <v>21.13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208.76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111.45</v>
      </c>
      <c r="J98">
        <v>271.83</v>
      </c>
      <c r="K98">
        <v>101.24</v>
      </c>
      <c r="L98">
        <v>10.34</v>
      </c>
      <c r="M98">
        <v>6.23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7.9</v>
      </c>
      <c r="T98">
        <v>63.92</v>
      </c>
      <c r="U98">
        <v>21.31</v>
      </c>
      <c r="V98">
        <v>21.3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4.8029224999999993</v>
      </c>
      <c r="C99" s="75">
        <f t="shared" ref="C99:L99" si="2">SUM(C3:C98)/4000</f>
        <v>0</v>
      </c>
      <c r="D99" s="135">
        <f t="shared" ref="D99" si="3">SUM(D3:D98)/4000</f>
        <v>0.98897000000000002</v>
      </c>
      <c r="E99" s="75"/>
      <c r="F99" s="78">
        <f t="shared" si="2"/>
        <v>9.114750000000002E-2</v>
      </c>
      <c r="G99" s="78">
        <f t="shared" si="2"/>
        <v>9.114750000000002E-2</v>
      </c>
      <c r="H99" s="78">
        <f t="shared" si="2"/>
        <v>9.2875000000000013E-2</v>
      </c>
      <c r="I99">
        <f t="shared" si="2"/>
        <v>2.2723950000000022</v>
      </c>
      <c r="J99">
        <f t="shared" si="2"/>
        <v>6.1772950000000133</v>
      </c>
      <c r="K99">
        <f t="shared" si="2"/>
        <v>2.4297599999999959</v>
      </c>
      <c r="L99">
        <f t="shared" si="2"/>
        <v>0.2219150000000002</v>
      </c>
      <c r="M99">
        <f t="shared" ref="M99:AB99" si="4">SUM(M3:M98)/4000</f>
        <v>0.16394000000000003</v>
      </c>
      <c r="N99" s="135">
        <f t="shared" si="4"/>
        <v>0.33016000000000001</v>
      </c>
      <c r="O99" s="135">
        <f t="shared" si="4"/>
        <v>0.32857250000000005</v>
      </c>
      <c r="P99" s="135">
        <f t="shared" si="4"/>
        <v>0.33023749999999996</v>
      </c>
      <c r="Q99">
        <f t="shared" si="4"/>
        <v>0.23699999999999957</v>
      </c>
      <c r="R99">
        <f t="shared" si="4"/>
        <v>0.47509749999999956</v>
      </c>
      <c r="S99">
        <f t="shared" si="4"/>
        <v>0.16328499999999999</v>
      </c>
      <c r="T99">
        <f t="shared" si="4"/>
        <v>1.798437499999999</v>
      </c>
      <c r="U99">
        <f t="shared" si="4"/>
        <v>0.59948500000000016</v>
      </c>
      <c r="V99">
        <f t="shared" si="4"/>
        <v>0.59948750000000017</v>
      </c>
      <c r="W99">
        <f t="shared" si="4"/>
        <v>1.4635775000000002</v>
      </c>
      <c r="X99">
        <f t="shared" si="4"/>
        <v>0.29271000000000003</v>
      </c>
      <c r="Y99">
        <f t="shared" si="4"/>
        <v>0.45321499999999998</v>
      </c>
      <c r="Z99">
        <f t="shared" si="4"/>
        <v>0.28909499999999999</v>
      </c>
      <c r="AA99">
        <f t="shared" si="4"/>
        <v>0.72016500000000017</v>
      </c>
      <c r="AB99">
        <f t="shared" si="4"/>
        <v>0.36004500000000006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108.47200000000001</v>
      </c>
      <c r="C3" s="144">
        <f>'IDT-1 Calculation'!DG3</f>
        <v>-55</v>
      </c>
      <c r="D3" s="144">
        <f>'IDT-1 Calculation'!DH3</f>
        <v>0</v>
      </c>
      <c r="E3" s="144">
        <f>'IDT-1 Calculation'!DI3</f>
        <v>0</v>
      </c>
      <c r="F3" s="144">
        <f>'IDT-1 Calculation'!DJ3</f>
        <v>-53.472000000000001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155.12299999999999</v>
      </c>
      <c r="C4" s="136">
        <f>'IDT-1 Calculation'!DG4</f>
        <v>-80</v>
      </c>
      <c r="D4" s="136">
        <f>'IDT-1 Calculation'!DH4</f>
        <v>0</v>
      </c>
      <c r="E4" s="136">
        <f>'IDT-1 Calculation'!DI4</f>
        <v>0</v>
      </c>
      <c r="F4" s="136">
        <f>'IDT-1 Calculation'!DJ4</f>
        <v>-75.123000000000005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194.77800000000002</v>
      </c>
      <c r="C5" s="136">
        <f>'IDT-1 Calculation'!DG5</f>
        <v>-100</v>
      </c>
      <c r="D5" s="136">
        <f>'IDT-1 Calculation'!DH5</f>
        <v>0</v>
      </c>
      <c r="E5" s="136">
        <f>'IDT-1 Calculation'!DI5</f>
        <v>0</v>
      </c>
      <c r="F5" s="136">
        <f>'IDT-1 Calculation'!DJ5</f>
        <v>-94.778000000000006</v>
      </c>
      <c r="G5" s="141">
        <f t="shared" si="0"/>
        <v>0</v>
      </c>
    </row>
    <row r="6" spans="1:7">
      <c r="A6" s="140" t="s">
        <v>48</v>
      </c>
      <c r="B6" s="136">
        <f>'IDT-1 Calculation'!DF6</f>
        <v>166</v>
      </c>
      <c r="C6" s="136">
        <f>'IDT-1 Calculation'!DG6</f>
        <v>-70.278000000000006</v>
      </c>
      <c r="D6" s="136">
        <f>'IDT-1 Calculation'!DH6</f>
        <v>0</v>
      </c>
      <c r="E6" s="136">
        <f>'IDT-1 Calculation'!DI6</f>
        <v>0</v>
      </c>
      <c r="F6" s="136">
        <f>'IDT-1 Calculation'!DJ6</f>
        <v>-95.721999999999994</v>
      </c>
      <c r="G6" s="141">
        <f t="shared" si="0"/>
        <v>0</v>
      </c>
    </row>
    <row r="7" spans="1:7">
      <c r="A7" s="140" t="s">
        <v>49</v>
      </c>
      <c r="B7" s="136">
        <f>'IDT-1 Calculation'!DF7</f>
        <v>145</v>
      </c>
      <c r="C7" s="136">
        <f>'IDT-1 Calculation'!DG7</f>
        <v>-61.387999999999998</v>
      </c>
      <c r="D7" s="136">
        <f>'IDT-1 Calculation'!DH7</f>
        <v>0</v>
      </c>
      <c r="E7" s="136">
        <f>'IDT-1 Calculation'!DI7</f>
        <v>0</v>
      </c>
      <c r="F7" s="136">
        <f>'IDT-1 Calculation'!DJ7</f>
        <v>-83.611999999999995</v>
      </c>
      <c r="G7" s="141">
        <f t="shared" si="0"/>
        <v>0</v>
      </c>
    </row>
    <row r="8" spans="1:7">
      <c r="A8" s="140" t="s">
        <v>50</v>
      </c>
      <c r="B8" s="136">
        <f>'IDT-1 Calculation'!DF8</f>
        <v>114</v>
      </c>
      <c r="C8" s="136">
        <f>'IDT-1 Calculation'!DG8</f>
        <v>-48.262999999999998</v>
      </c>
      <c r="D8" s="136">
        <f>'IDT-1 Calculation'!DH8</f>
        <v>0</v>
      </c>
      <c r="E8" s="136">
        <f>'IDT-1 Calculation'!DI8</f>
        <v>0</v>
      </c>
      <c r="F8" s="136">
        <f>'IDT-1 Calculation'!DJ8</f>
        <v>-65.736999999999995</v>
      </c>
      <c r="G8" s="141">
        <f t="shared" si="0"/>
        <v>0</v>
      </c>
    </row>
    <row r="9" spans="1:7">
      <c r="A9" s="140" t="s">
        <v>51</v>
      </c>
      <c r="B9" s="136">
        <f>'IDT-1 Calculation'!DF9</f>
        <v>89</v>
      </c>
      <c r="C9" s="136">
        <f>'IDT-1 Calculation'!DG9</f>
        <v>-37.679000000000002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-51.320999999999998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67</v>
      </c>
      <c r="C10" s="136">
        <f>'IDT-1 Calculation'!DG10</f>
        <v>-28.364999999999998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-38.634999999999998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42</v>
      </c>
      <c r="C11" s="136">
        <f>'IDT-1 Calculation'!DG11</f>
        <v>-42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18</v>
      </c>
      <c r="C12" s="136">
        <f>'IDT-1 Calculation'!DG12</f>
        <v>-18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56</v>
      </c>
      <c r="C67" s="136">
        <f>'IDT-1 Calculation'!DG67</f>
        <v>-56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51</v>
      </c>
      <c r="C68" s="136">
        <f>'IDT-1 Calculation'!DG68</f>
        <v>-51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36</v>
      </c>
      <c r="C69" s="136">
        <f>'IDT-1 Calculation'!DG69</f>
        <v>-36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26</v>
      </c>
      <c r="C70" s="136">
        <f>'IDT-1 Calculation'!DG70</f>
        <v>-26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26</v>
      </c>
      <c r="C71" s="136">
        <f>'IDT-1 Calculation'!DG71</f>
        <v>-26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</v>
      </c>
      <c r="C72" s="136">
        <f>'IDT-1 Calculation'!DG72</f>
        <v>-16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11</v>
      </c>
      <c r="C73" s="136">
        <f>'IDT-1 Calculation'!DG73</f>
        <v>-11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</v>
      </c>
      <c r="C74" s="136">
        <f>'IDT-1 Calculation'!DG74</f>
        <v>-19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154</v>
      </c>
      <c r="C76" s="136">
        <f>'IDT-1 Calculation'!DG76</f>
        <v>-60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142</v>
      </c>
      <c r="C77" s="136">
        <f>'IDT-1 Calculation'!DG77</f>
        <v>-55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146</v>
      </c>
      <c r="C78" s="136">
        <f>'IDT-1 Calculation'!DG78</f>
        <v>-45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148</v>
      </c>
      <c r="C79" s="136">
        <f>'IDT-1 Calculation'!DG79</f>
        <v>-35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160</v>
      </c>
      <c r="C80" s="136">
        <f>'IDT-1 Calculation'!DG80</f>
        <v>-50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185</v>
      </c>
      <c r="C81" s="136">
        <f>'IDT-1 Calculation'!DG81</f>
        <v>-50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210</v>
      </c>
      <c r="C82" s="136">
        <f>'IDT-1 Calculation'!DG82</f>
        <v>-50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207</v>
      </c>
      <c r="C83" s="136">
        <f>'IDT-1 Calculation'!DG83</f>
        <v>-25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232</v>
      </c>
      <c r="C84" s="136">
        <f>'IDT-1 Calculation'!DG84</f>
        <v>-30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260.84199999999998</v>
      </c>
      <c r="C85" s="136">
        <f>'IDT-1 Calculation'!DG85</f>
        <v>-30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-230.84200000000001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244.548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-229.548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254.33199999999999</v>
      </c>
      <c r="C87" s="136">
        <f>'IDT-1 Calculation'!DG87</f>
        <v>-25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-229.33199999999999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234.74199999999999</v>
      </c>
      <c r="C88" s="136">
        <f>'IDT-1 Calculation'!DG88</f>
        <v>-15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-219.74199999999999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197.322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-197.322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173.792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-173.792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156.84299999999999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-156.84299999999999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138.91300000000001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-138.91300000000001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97.242999999999995</v>
      </c>
      <c r="C93" s="136">
        <f>'IDT-1 Calculation'!DG93</f>
        <v>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-122.24299999999999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76.793000000000006</v>
      </c>
      <c r="C94" s="136">
        <f>'IDT-1 Calculation'!DG94</f>
        <v>35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-111.79300000000001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68.289000000000001</v>
      </c>
      <c r="C95" s="136">
        <f>'IDT-1 Calculation'!DG95</f>
        <v>35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-103.289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70.132999999999996</v>
      </c>
      <c r="C96" s="136">
        <f>'IDT-1 Calculation'!DG96</f>
        <v>35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-105.133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79.527000000000001</v>
      </c>
      <c r="C97" s="136">
        <f>'IDT-1 Calculation'!DG97</f>
        <v>30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-109.527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98.78</v>
      </c>
      <c r="C98" s="149">
        <f>'IDT-1 Calculation'!DG98</f>
        <v>20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-118.78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1.269118</v>
      </c>
      <c r="C99" s="152">
        <f>SUM(C3:C98)/4000</f>
        <v>-0.27174324999999999</v>
      </c>
      <c r="D99" s="152">
        <f>SUM(D3:D98)/4000</f>
        <v>0</v>
      </c>
      <c r="E99" s="152">
        <f>SUM(E3:E98)/4000</f>
        <v>0</v>
      </c>
      <c r="F99" s="152">
        <f>SUM(F3:F98)/4000</f>
        <v>-0.99737475000000009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160.78622024866783</v>
      </c>
      <c r="L3">
        <v>126.97308805800397</v>
      </c>
      <c r="M3">
        <v>61.005055849500295</v>
      </c>
      <c r="N3">
        <v>51.88146023125438</v>
      </c>
      <c r="O3">
        <v>73.286782285391567</v>
      </c>
      <c r="P3">
        <v>27.202174648522668</v>
      </c>
      <c r="Q3">
        <v>9.5846671239588428</v>
      </c>
      <c r="R3">
        <v>18.621586526726869</v>
      </c>
      <c r="S3">
        <v>11.589465564738292</v>
      </c>
      <c r="T3">
        <v>0</v>
      </c>
      <c r="U3">
        <v>51.754416212049328</v>
      </c>
      <c r="V3">
        <v>9.1039106145251409</v>
      </c>
      <c r="W3">
        <v>14.659604896188409</v>
      </c>
      <c r="X3">
        <v>64.790481048210808</v>
      </c>
      <c r="Y3">
        <v>0</v>
      </c>
      <c r="Z3">
        <v>5.7568579199999999</v>
      </c>
      <c r="AA3">
        <v>17.348399999999998</v>
      </c>
      <c r="AB3">
        <v>17.352844704000002</v>
      </c>
      <c r="AC3">
        <v>12.7643852736</v>
      </c>
      <c r="AD3">
        <v>16.071074640000003</v>
      </c>
      <c r="AE3">
        <v>14.4750235968</v>
      </c>
      <c r="AF3">
        <v>6.1515000000000004</v>
      </c>
      <c r="AG3">
        <v>27.096356160000003</v>
      </c>
      <c r="AH3">
        <v>67.171467599999986</v>
      </c>
      <c r="AI3">
        <v>6.7092191999999997</v>
      </c>
      <c r="AJ3">
        <v>0</v>
      </c>
      <c r="AK3">
        <v>22.296000000000003</v>
      </c>
      <c r="AL3">
        <v>59.209270000000004</v>
      </c>
      <c r="AM3">
        <v>6.9552893142857153</v>
      </c>
      <c r="AN3">
        <v>0</v>
      </c>
      <c r="AO3">
        <v>12.525105600000002</v>
      </c>
      <c r="AP3">
        <v>5.6824135200000008</v>
      </c>
      <c r="AQ3">
        <v>34.586640000000003</v>
      </c>
      <c r="AR3">
        <v>23.031648000000001</v>
      </c>
      <c r="AS3">
        <v>14.297646527999998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35.199122251587582</v>
      </c>
      <c r="BB3">
        <f>SUM(B3:AZ3)-BA3</f>
        <v>1015.5209331128367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160.78622024866783</v>
      </c>
      <c r="L4">
        <v>126.97308805800397</v>
      </c>
      <c r="M4">
        <v>61.005055849500295</v>
      </c>
      <c r="N4">
        <v>51.88146023125438</v>
      </c>
      <c r="O4">
        <v>73.286782285391567</v>
      </c>
      <c r="P4">
        <v>27.202174648522668</v>
      </c>
      <c r="Q4">
        <v>9.5846671239588428</v>
      </c>
      <c r="R4">
        <v>18.621586526726869</v>
      </c>
      <c r="S4">
        <v>11.589465564738292</v>
      </c>
      <c r="T4">
        <v>0</v>
      </c>
      <c r="U4">
        <v>51.754416212049328</v>
      </c>
      <c r="V4">
        <v>9.1039106145251409</v>
      </c>
      <c r="W4">
        <v>14.659604896188409</v>
      </c>
      <c r="X4">
        <v>64.790481048210808</v>
      </c>
      <c r="Y4">
        <v>0</v>
      </c>
      <c r="Z4">
        <v>5.7568579199999999</v>
      </c>
      <c r="AA4">
        <v>17.348399999999998</v>
      </c>
      <c r="AB4">
        <v>17.352844704000002</v>
      </c>
      <c r="AC4">
        <v>12.7643852736</v>
      </c>
      <c r="AD4">
        <v>16.071074640000003</v>
      </c>
      <c r="AE4">
        <v>14.4750235968</v>
      </c>
      <c r="AF4">
        <v>6.1515000000000004</v>
      </c>
      <c r="AG4">
        <v>27.096356160000003</v>
      </c>
      <c r="AH4">
        <v>67.171467599999986</v>
      </c>
      <c r="AI4">
        <v>6.7092191999999997</v>
      </c>
      <c r="AJ4">
        <v>0</v>
      </c>
      <c r="AK4">
        <v>22.296000000000003</v>
      </c>
      <c r="AL4">
        <v>59.209270000000004</v>
      </c>
      <c r="AM4">
        <v>6.9552893142857153</v>
      </c>
      <c r="AN4">
        <v>0</v>
      </c>
      <c r="AO4">
        <v>12.525105600000002</v>
      </c>
      <c r="AP4">
        <v>5.6824135200000008</v>
      </c>
      <c r="AQ4">
        <v>34.586640000000003</v>
      </c>
      <c r="AR4">
        <v>23.031648000000001</v>
      </c>
      <c r="AS4">
        <v>14.297646527999998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35.199122251587582</v>
      </c>
      <c r="BB4">
        <f t="shared" ref="BB4:BB67" si="0">SUM(B4:AZ4)-BA4</f>
        <v>1015.5209331128367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160.78622024866783</v>
      </c>
      <c r="L5">
        <v>126.97308805800397</v>
      </c>
      <c r="M5">
        <v>61.005055849500295</v>
      </c>
      <c r="N5">
        <v>51.88146023125438</v>
      </c>
      <c r="O5">
        <v>73.286782285391567</v>
      </c>
      <c r="P5">
        <v>27.202174648522668</v>
      </c>
      <c r="Q5">
        <v>9.5846671239588428</v>
      </c>
      <c r="R5">
        <v>18.621586526726869</v>
      </c>
      <c r="S5">
        <v>11.589465564738292</v>
      </c>
      <c r="T5">
        <v>0</v>
      </c>
      <c r="U5">
        <v>51.754416212049328</v>
      </c>
      <c r="V5">
        <v>9.1039106145251409</v>
      </c>
      <c r="W5">
        <v>14.659604896188409</v>
      </c>
      <c r="X5">
        <v>64.790481048210808</v>
      </c>
      <c r="Y5">
        <v>0</v>
      </c>
      <c r="Z5">
        <v>5.7568579199999999</v>
      </c>
      <c r="AA5">
        <v>17.348399999999998</v>
      </c>
      <c r="AB5">
        <v>17.352844704000002</v>
      </c>
      <c r="AC5">
        <v>12.7643852736</v>
      </c>
      <c r="AD5">
        <v>16.071074640000003</v>
      </c>
      <c r="AE5">
        <v>14.4750235968</v>
      </c>
      <c r="AF5">
        <v>6.1515000000000004</v>
      </c>
      <c r="AG5">
        <v>27.096356160000003</v>
      </c>
      <c r="AH5">
        <v>67.171467599999986</v>
      </c>
      <c r="AI5">
        <v>6.7092191999999997</v>
      </c>
      <c r="AJ5">
        <v>0</v>
      </c>
      <c r="AK5">
        <v>22.296000000000003</v>
      </c>
      <c r="AL5">
        <v>59.209270000000004</v>
      </c>
      <c r="AM5">
        <v>6.9552893142857153</v>
      </c>
      <c r="AN5">
        <v>0</v>
      </c>
      <c r="AO5">
        <v>12.525105600000002</v>
      </c>
      <c r="AP5">
        <v>5.6824135200000008</v>
      </c>
      <c r="AQ5">
        <v>31.442399999999999</v>
      </c>
      <c r="AR5">
        <v>21.577017599999994</v>
      </c>
      <c r="AS5">
        <v>14.297646527999998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35.045060093187573</v>
      </c>
      <c r="BB5">
        <f t="shared" si="0"/>
        <v>1011.0761248712369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160.78622024866783</v>
      </c>
      <c r="L6">
        <v>126.97308805800397</v>
      </c>
      <c r="M6">
        <v>61.005055849500295</v>
      </c>
      <c r="N6">
        <v>51.88146023125438</v>
      </c>
      <c r="O6">
        <v>73.286782285391567</v>
      </c>
      <c r="P6">
        <v>27.202174648522668</v>
      </c>
      <c r="Q6">
        <v>9.5846671239588428</v>
      </c>
      <c r="R6">
        <v>18.621586526726869</v>
      </c>
      <c r="S6">
        <v>11.589465564738292</v>
      </c>
      <c r="T6">
        <v>0</v>
      </c>
      <c r="U6">
        <v>51.754416212049328</v>
      </c>
      <c r="V6">
        <v>9.1039106145251409</v>
      </c>
      <c r="W6">
        <v>14.659604896188409</v>
      </c>
      <c r="X6">
        <v>64.790481048210808</v>
      </c>
      <c r="Y6">
        <v>0</v>
      </c>
      <c r="Z6">
        <v>5.7568579199999999</v>
      </c>
      <c r="AA6">
        <v>17.348399999999998</v>
      </c>
      <c r="AB6">
        <v>17.352844704000002</v>
      </c>
      <c r="AC6">
        <v>12.7643852736</v>
      </c>
      <c r="AD6">
        <v>16.071074640000003</v>
      </c>
      <c r="AE6">
        <v>14.4750235968</v>
      </c>
      <c r="AF6">
        <v>6.1515000000000004</v>
      </c>
      <c r="AG6">
        <v>27.096356160000003</v>
      </c>
      <c r="AH6">
        <v>67.171467599999986</v>
      </c>
      <c r="AI6">
        <v>6.7092191999999997</v>
      </c>
      <c r="AJ6">
        <v>0</v>
      </c>
      <c r="AK6">
        <v>22.296000000000003</v>
      </c>
      <c r="AL6">
        <v>59.209270000000004</v>
      </c>
      <c r="AM6">
        <v>6.9552893142857153</v>
      </c>
      <c r="AN6">
        <v>0</v>
      </c>
      <c r="AO6">
        <v>12.525105600000002</v>
      </c>
      <c r="AP6">
        <v>5.6824135200000008</v>
      </c>
      <c r="AQ6">
        <v>31.442399999999999</v>
      </c>
      <c r="AR6">
        <v>21.577017599999994</v>
      </c>
      <c r="AS6">
        <v>14.297646527999998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35.045060093187573</v>
      </c>
      <c r="BB6">
        <f t="shared" si="0"/>
        <v>1011.0761248712369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160.78622024866783</v>
      </c>
      <c r="L7">
        <v>126.97304910124794</v>
      </c>
      <c r="M7">
        <v>61.005055849500295</v>
      </c>
      <c r="N7">
        <v>51.88146023125438</v>
      </c>
      <c r="O7">
        <v>73.286782285391567</v>
      </c>
      <c r="P7">
        <v>27.202174648522668</v>
      </c>
      <c r="Q7">
        <v>9.5846671239588428</v>
      </c>
      <c r="R7">
        <v>18.621586526726869</v>
      </c>
      <c r="S7">
        <v>11.589465564738292</v>
      </c>
      <c r="T7">
        <v>0</v>
      </c>
      <c r="U7">
        <v>51.754416212049328</v>
      </c>
      <c r="V7">
        <v>9.1039106145251409</v>
      </c>
      <c r="W7">
        <v>14.659604896188409</v>
      </c>
      <c r="X7">
        <v>64.790481048210808</v>
      </c>
      <c r="Y7">
        <v>0</v>
      </c>
      <c r="Z7">
        <v>5.7568579199999999</v>
      </c>
      <c r="AA7">
        <v>12.340957824</v>
      </c>
      <c r="AB7">
        <v>17.352844704000002</v>
      </c>
      <c r="AC7">
        <v>12.7643852736</v>
      </c>
      <c r="AD7">
        <v>16.071074640000003</v>
      </c>
      <c r="AE7">
        <v>14.4750235968</v>
      </c>
      <c r="AF7">
        <v>6.1515000000000004</v>
      </c>
      <c r="AG7">
        <v>27.096356160000003</v>
      </c>
      <c r="AH7">
        <v>67.171467599999986</v>
      </c>
      <c r="AI7">
        <v>6.7092191999999997</v>
      </c>
      <c r="AJ7">
        <v>0</v>
      </c>
      <c r="AK7">
        <v>22.296000000000003</v>
      </c>
      <c r="AL7">
        <v>59.209270000000004</v>
      </c>
      <c r="AM7">
        <v>6.9552893142857153</v>
      </c>
      <c r="AN7">
        <v>0</v>
      </c>
      <c r="AO7">
        <v>12.525105600000002</v>
      </c>
      <c r="AP7">
        <v>5.6824135200000008</v>
      </c>
      <c r="AQ7">
        <v>25.328600000000002</v>
      </c>
      <c r="AR7">
        <v>21.577017599999994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34.662838230505386</v>
      </c>
      <c r="BB7">
        <f t="shared" si="0"/>
        <v>1000.0487496867628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160.78622024866783</v>
      </c>
      <c r="L8">
        <v>126.97432600845018</v>
      </c>
      <c r="M8">
        <v>61.005055849500295</v>
      </c>
      <c r="N8">
        <v>51.88146023125438</v>
      </c>
      <c r="O8">
        <v>73.286782285391567</v>
      </c>
      <c r="P8">
        <v>27.202174648522668</v>
      </c>
      <c r="Q8">
        <v>9.5846671239588428</v>
      </c>
      <c r="R8">
        <v>18.621586526726869</v>
      </c>
      <c r="S8">
        <v>11.589465564738292</v>
      </c>
      <c r="T8">
        <v>0</v>
      </c>
      <c r="U8">
        <v>51.754416212049328</v>
      </c>
      <c r="V8">
        <v>9.1039106145251409</v>
      </c>
      <c r="W8">
        <v>14.659604896188409</v>
      </c>
      <c r="X8">
        <v>64.790481048210808</v>
      </c>
      <c r="Y8">
        <v>0</v>
      </c>
      <c r="Z8">
        <v>5.7568579199999999</v>
      </c>
      <c r="AA8">
        <v>12.340957824</v>
      </c>
      <c r="AB8">
        <v>17.352844704000002</v>
      </c>
      <c r="AC8">
        <v>12.7643852736</v>
      </c>
      <c r="AD8">
        <v>16.071074640000003</v>
      </c>
      <c r="AE8">
        <v>14.4750235968</v>
      </c>
      <c r="AF8">
        <v>6.1515000000000004</v>
      </c>
      <c r="AG8">
        <v>27.096356160000003</v>
      </c>
      <c r="AH8">
        <v>67.171467599999986</v>
      </c>
      <c r="AI8">
        <v>6.7092191999999997</v>
      </c>
      <c r="AJ8">
        <v>0</v>
      </c>
      <c r="AK8">
        <v>22.296000000000003</v>
      </c>
      <c r="AL8">
        <v>59.209270000000004</v>
      </c>
      <c r="AM8">
        <v>6.9552893142857153</v>
      </c>
      <c r="AN8">
        <v>0</v>
      </c>
      <c r="AO8">
        <v>12.525105600000002</v>
      </c>
      <c r="AP8">
        <v>5.6824135200000008</v>
      </c>
      <c r="AQ8">
        <v>25.328600000000002</v>
      </c>
      <c r="AR8">
        <v>21.577017599999994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34.662880998570273</v>
      </c>
      <c r="BB8">
        <f t="shared" si="0"/>
        <v>1000.0499838259002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160.79269631619343</v>
      </c>
      <c r="L9">
        <v>126.97323671124219</v>
      </c>
      <c r="M9">
        <v>61.005055849500295</v>
      </c>
      <c r="N9">
        <v>51.88146023125438</v>
      </c>
      <c r="O9">
        <v>73.286782285391567</v>
      </c>
      <c r="P9">
        <v>27.202174648522668</v>
      </c>
      <c r="Q9">
        <v>9.5846671239588428</v>
      </c>
      <c r="R9">
        <v>18.621586526726869</v>
      </c>
      <c r="S9">
        <v>11.589465564738292</v>
      </c>
      <c r="T9">
        <v>0</v>
      </c>
      <c r="U9">
        <v>51.754416212049328</v>
      </c>
      <c r="V9">
        <v>9.1039106145251409</v>
      </c>
      <c r="W9">
        <v>14.659604896188409</v>
      </c>
      <c r="X9">
        <v>64.790481048210808</v>
      </c>
      <c r="Y9">
        <v>0</v>
      </c>
      <c r="Z9">
        <v>5.7568579199999999</v>
      </c>
      <c r="AA9">
        <v>12.340957824</v>
      </c>
      <c r="AB9">
        <v>17.352844704000002</v>
      </c>
      <c r="AC9">
        <v>12.7643852736</v>
      </c>
      <c r="AD9">
        <v>16.071074640000003</v>
      </c>
      <c r="AE9">
        <v>14.4750235968</v>
      </c>
      <c r="AF9">
        <v>6.1515000000000004</v>
      </c>
      <c r="AG9">
        <v>27.096356160000003</v>
      </c>
      <c r="AH9">
        <v>67.171467599999986</v>
      </c>
      <c r="AI9">
        <v>6.7092191999999997</v>
      </c>
      <c r="AJ9">
        <v>0</v>
      </c>
      <c r="AK9">
        <v>22.296000000000003</v>
      </c>
      <c r="AL9">
        <v>59.209270000000004</v>
      </c>
      <c r="AM9">
        <v>6.9552893142857153</v>
      </c>
      <c r="AN9">
        <v>0</v>
      </c>
      <c r="AO9">
        <v>12.525105600000002</v>
      </c>
      <c r="AP9">
        <v>5.6824135200000008</v>
      </c>
      <c r="AQ9">
        <v>23.581800000000005</v>
      </c>
      <c r="AR9">
        <v>21.577017599999994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34.604544137546384</v>
      </c>
      <c r="BB9">
        <f t="shared" si="0"/>
        <v>998.36690745724172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160.79269631619343</v>
      </c>
      <c r="L10">
        <v>126.97323671124219</v>
      </c>
      <c r="M10">
        <v>61.005055849500295</v>
      </c>
      <c r="N10">
        <v>51.88146023125438</v>
      </c>
      <c r="O10">
        <v>73.286782285391567</v>
      </c>
      <c r="P10">
        <v>27.202174648522668</v>
      </c>
      <c r="Q10">
        <v>9.5846671239588428</v>
      </c>
      <c r="R10">
        <v>18.621586526726869</v>
      </c>
      <c r="S10">
        <v>11.589465564738292</v>
      </c>
      <c r="T10">
        <v>0</v>
      </c>
      <c r="U10">
        <v>51.754416212049328</v>
      </c>
      <c r="V10">
        <v>9.1039106145251409</v>
      </c>
      <c r="W10">
        <v>14.659604896188409</v>
      </c>
      <c r="X10">
        <v>64.790481048210808</v>
      </c>
      <c r="Y10">
        <v>0</v>
      </c>
      <c r="Z10">
        <v>5.7568579199999999</v>
      </c>
      <c r="AA10">
        <v>12.340957824</v>
      </c>
      <c r="AB10">
        <v>17.352844704000002</v>
      </c>
      <c r="AC10">
        <v>12.7643852736</v>
      </c>
      <c r="AD10">
        <v>16.071074640000003</v>
      </c>
      <c r="AE10">
        <v>14.4750235968</v>
      </c>
      <c r="AF10">
        <v>6.1515000000000004</v>
      </c>
      <c r="AG10">
        <v>27.096356160000003</v>
      </c>
      <c r="AH10">
        <v>67.171467599999986</v>
      </c>
      <c r="AI10">
        <v>6.7092191999999997</v>
      </c>
      <c r="AJ10">
        <v>0</v>
      </c>
      <c r="AK10">
        <v>22.296000000000003</v>
      </c>
      <c r="AL10">
        <v>59.209270000000004</v>
      </c>
      <c r="AM10">
        <v>6.9552893142857153</v>
      </c>
      <c r="AN10">
        <v>0</v>
      </c>
      <c r="AO10">
        <v>12.525105600000002</v>
      </c>
      <c r="AP10">
        <v>5.6824135200000008</v>
      </c>
      <c r="AQ10">
        <v>15.7212</v>
      </c>
      <c r="AR10">
        <v>21.577017599999994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34.341214037546379</v>
      </c>
      <c r="BB10">
        <f t="shared" si="0"/>
        <v>990.76963755724148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160.78776542659838</v>
      </c>
      <c r="L11">
        <v>126.97323671124219</v>
      </c>
      <c r="M11">
        <v>61.005055849500295</v>
      </c>
      <c r="N11">
        <v>51.88146023125438</v>
      </c>
      <c r="O11">
        <v>73.286782285391567</v>
      </c>
      <c r="P11">
        <v>27.202174648522668</v>
      </c>
      <c r="Q11">
        <v>9.58679370294319</v>
      </c>
      <c r="R11">
        <v>18.617613516367474</v>
      </c>
      <c r="S11">
        <v>11.588705882352944</v>
      </c>
      <c r="T11">
        <v>0</v>
      </c>
      <c r="U11">
        <v>51.754416212049328</v>
      </c>
      <c r="V11">
        <v>9.1039106145251409</v>
      </c>
      <c r="W11">
        <v>14.659604896188409</v>
      </c>
      <c r="X11">
        <v>64.790481048210808</v>
      </c>
      <c r="Y11">
        <v>0</v>
      </c>
      <c r="Z11">
        <v>5.7568579199999999</v>
      </c>
      <c r="AA11">
        <v>12.340957824</v>
      </c>
      <c r="AB11">
        <v>17.352844704000002</v>
      </c>
      <c r="AC11">
        <v>12.7643852736</v>
      </c>
      <c r="AD11">
        <v>16.071074640000003</v>
      </c>
      <c r="AE11">
        <v>14.4750235968</v>
      </c>
      <c r="AF11">
        <v>6.1515000000000004</v>
      </c>
      <c r="AG11">
        <v>27.096356160000003</v>
      </c>
      <c r="AH11">
        <v>67.171467599999986</v>
      </c>
      <c r="AI11">
        <v>6.7092191999999997</v>
      </c>
      <c r="AJ11">
        <v>0</v>
      </c>
      <c r="AK11">
        <v>22.296000000000003</v>
      </c>
      <c r="AL11">
        <v>59.209270000000004</v>
      </c>
      <c r="AM11">
        <v>6.9552893142857153</v>
      </c>
      <c r="AN11">
        <v>0</v>
      </c>
      <c r="AO11">
        <v>12.525105600000002</v>
      </c>
      <c r="AP11">
        <v>5.6824135200000008</v>
      </c>
      <c r="AQ11">
        <v>15.7212</v>
      </c>
      <c r="AR11">
        <v>21.577017599999994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34.340961566875549</v>
      </c>
      <c r="BB11">
        <f t="shared" si="0"/>
        <v>990.762353024557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160.78776542659838</v>
      </c>
      <c r="L12">
        <v>126.97323671124219</v>
      </c>
      <c r="M12">
        <v>61.005055849500295</v>
      </c>
      <c r="N12">
        <v>51.88146023125438</v>
      </c>
      <c r="O12">
        <v>73.286782285391567</v>
      </c>
      <c r="P12">
        <v>27.202174648522668</v>
      </c>
      <c r="Q12">
        <v>9.58679370294319</v>
      </c>
      <c r="R12">
        <v>18.617613516367474</v>
      </c>
      <c r="S12">
        <v>11.588705882352944</v>
      </c>
      <c r="T12">
        <v>0</v>
      </c>
      <c r="U12">
        <v>51.754416212049328</v>
      </c>
      <c r="V12">
        <v>9.1039106145251409</v>
      </c>
      <c r="W12">
        <v>14.659604896188409</v>
      </c>
      <c r="X12">
        <v>64.790481048210808</v>
      </c>
      <c r="Y12">
        <v>0</v>
      </c>
      <c r="Z12">
        <v>5.7568579199999999</v>
      </c>
      <c r="AA12">
        <v>12.340957824</v>
      </c>
      <c r="AB12">
        <v>17.352844704000002</v>
      </c>
      <c r="AC12">
        <v>12.7643852736</v>
      </c>
      <c r="AD12">
        <v>16.071074640000003</v>
      </c>
      <c r="AE12">
        <v>14.4750235968</v>
      </c>
      <c r="AF12">
        <v>6.1515000000000004</v>
      </c>
      <c r="AG12">
        <v>27.096356160000003</v>
      </c>
      <c r="AH12">
        <v>67.171467599999986</v>
      </c>
      <c r="AI12">
        <v>6.7092191999999997</v>
      </c>
      <c r="AJ12">
        <v>0</v>
      </c>
      <c r="AK12">
        <v>22.296000000000003</v>
      </c>
      <c r="AL12">
        <v>59.209270000000004</v>
      </c>
      <c r="AM12">
        <v>6.9552893142857153</v>
      </c>
      <c r="AN12">
        <v>0</v>
      </c>
      <c r="AO12">
        <v>12.525105600000002</v>
      </c>
      <c r="AP12">
        <v>5.6824135200000008</v>
      </c>
      <c r="AQ12">
        <v>8.2973000000000017</v>
      </c>
      <c r="AR12">
        <v>21.577017599999994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34.092260916875546</v>
      </c>
      <c r="BB12">
        <f t="shared" si="0"/>
        <v>983.58715367455716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160.78318125182517</v>
      </c>
      <c r="L13">
        <v>126.97323671124219</v>
      </c>
      <c r="M13">
        <v>61.005055849500295</v>
      </c>
      <c r="N13">
        <v>51.88146023125438</v>
      </c>
      <c r="O13">
        <v>73.286782285391567</v>
      </c>
      <c r="P13">
        <v>27.202174648522668</v>
      </c>
      <c r="Q13">
        <v>9.58679370294319</v>
      </c>
      <c r="R13">
        <v>18.617613516367474</v>
      </c>
      <c r="S13">
        <v>11.588705882352944</v>
      </c>
      <c r="T13">
        <v>0</v>
      </c>
      <c r="U13">
        <v>51.754416212049328</v>
      </c>
      <c r="V13">
        <v>9.1039106145251409</v>
      </c>
      <c r="W13">
        <v>14.659604896188409</v>
      </c>
      <c r="X13">
        <v>64.790481048210808</v>
      </c>
      <c r="Y13">
        <v>0</v>
      </c>
      <c r="Z13">
        <v>5.7568579199999999</v>
      </c>
      <c r="AA13">
        <v>12.340957824</v>
      </c>
      <c r="AB13">
        <v>17.352844704000002</v>
      </c>
      <c r="AC13">
        <v>12.7643852736</v>
      </c>
      <c r="AD13">
        <v>16.071074640000003</v>
      </c>
      <c r="AE13">
        <v>14.4750235968</v>
      </c>
      <c r="AF13">
        <v>6.1515000000000004</v>
      </c>
      <c r="AG13">
        <v>27.096356160000003</v>
      </c>
      <c r="AH13">
        <v>67.171467599999986</v>
      </c>
      <c r="AI13">
        <v>6.7092191999999997</v>
      </c>
      <c r="AJ13">
        <v>0</v>
      </c>
      <c r="AK13">
        <v>22.296000000000003</v>
      </c>
      <c r="AL13">
        <v>59.209270000000004</v>
      </c>
      <c r="AM13">
        <v>6.9552893142857153</v>
      </c>
      <c r="AN13">
        <v>0</v>
      </c>
      <c r="AO13">
        <v>12.525105600000002</v>
      </c>
      <c r="AP13">
        <v>5.6824135200000008</v>
      </c>
      <c r="AQ13">
        <v>8.2973000000000017</v>
      </c>
      <c r="AR13">
        <v>21.577017599999994</v>
      </c>
      <c r="AS13">
        <v>14.297646527999998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34.101766487233945</v>
      </c>
      <c r="BB13">
        <f t="shared" si="0"/>
        <v>983.86137984382538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160.78318125182517</v>
      </c>
      <c r="L14">
        <v>126.97323671124219</v>
      </c>
      <c r="M14">
        <v>61.005055849500295</v>
      </c>
      <c r="N14">
        <v>51.88146023125438</v>
      </c>
      <c r="O14">
        <v>73.286782285391567</v>
      </c>
      <c r="P14">
        <v>27.202174648522668</v>
      </c>
      <c r="Q14">
        <v>9.58679370294319</v>
      </c>
      <c r="R14">
        <v>18.617613516367474</v>
      </c>
      <c r="S14">
        <v>11.588705882352944</v>
      </c>
      <c r="T14">
        <v>0</v>
      </c>
      <c r="U14">
        <v>51.754416212049328</v>
      </c>
      <c r="V14">
        <v>9.1039106145251409</v>
      </c>
      <c r="W14">
        <v>14.659604896188409</v>
      </c>
      <c r="X14">
        <v>64.790481048210808</v>
      </c>
      <c r="Y14">
        <v>0</v>
      </c>
      <c r="Z14">
        <v>5.7568579199999999</v>
      </c>
      <c r="AA14">
        <v>12.340957824</v>
      </c>
      <c r="AB14">
        <v>17.352844704000002</v>
      </c>
      <c r="AC14">
        <v>12.7643852736</v>
      </c>
      <c r="AD14">
        <v>16.071074640000003</v>
      </c>
      <c r="AE14">
        <v>14.4750235968</v>
      </c>
      <c r="AF14">
        <v>6.1515000000000004</v>
      </c>
      <c r="AG14">
        <v>27.096356160000003</v>
      </c>
      <c r="AH14">
        <v>67.171467599999986</v>
      </c>
      <c r="AI14">
        <v>6.7092191999999997</v>
      </c>
      <c r="AJ14">
        <v>0</v>
      </c>
      <c r="AK14">
        <v>22.296000000000003</v>
      </c>
      <c r="AL14">
        <v>59.209270000000004</v>
      </c>
      <c r="AM14">
        <v>6.9552893142857153</v>
      </c>
      <c r="AN14">
        <v>0</v>
      </c>
      <c r="AO14">
        <v>12.525105600000002</v>
      </c>
      <c r="AP14">
        <v>5.6824135200000008</v>
      </c>
      <c r="AQ14">
        <v>0</v>
      </c>
      <c r="AR14">
        <v>21.577017599999994</v>
      </c>
      <c r="AS14">
        <v>14.297646527999998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33.82380693723394</v>
      </c>
      <c r="BB14">
        <f t="shared" si="0"/>
        <v>975.84203939382542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160.78192138857784</v>
      </c>
      <c r="L15">
        <v>126.97323671124219</v>
      </c>
      <c r="M15">
        <v>61.005055849500295</v>
      </c>
      <c r="N15">
        <v>51.88146023125438</v>
      </c>
      <c r="O15">
        <v>73.286782285391567</v>
      </c>
      <c r="P15">
        <v>27.202174648522668</v>
      </c>
      <c r="Q15">
        <v>9.58679370294319</v>
      </c>
      <c r="R15">
        <v>18.617613516367474</v>
      </c>
      <c r="S15">
        <v>11.588705882352944</v>
      </c>
      <c r="T15">
        <v>0</v>
      </c>
      <c r="U15">
        <v>51.754416212049328</v>
      </c>
      <c r="V15">
        <v>9.1041036717062642</v>
      </c>
      <c r="W15">
        <v>14.415771578066137</v>
      </c>
      <c r="X15">
        <v>64.790481031681423</v>
      </c>
      <c r="Y15">
        <v>0</v>
      </c>
      <c r="Z15">
        <v>5.7568579199999999</v>
      </c>
      <c r="AA15">
        <v>12.340957824</v>
      </c>
      <c r="AB15">
        <v>17.352844704000002</v>
      </c>
      <c r="AC15">
        <v>12.7643852736</v>
      </c>
      <c r="AD15">
        <v>16.071074640000003</v>
      </c>
      <c r="AE15">
        <v>14.4750235968</v>
      </c>
      <c r="AF15">
        <v>6.1515000000000004</v>
      </c>
      <c r="AG15">
        <v>27.096356160000003</v>
      </c>
      <c r="AH15">
        <v>67.171467599999986</v>
      </c>
      <c r="AI15">
        <v>6.7092191999999997</v>
      </c>
      <c r="AJ15">
        <v>0</v>
      </c>
      <c r="AK15">
        <v>22.296000000000003</v>
      </c>
      <c r="AL15">
        <v>59.209270000000004</v>
      </c>
      <c r="AM15">
        <v>6.9552893142857153</v>
      </c>
      <c r="AN15">
        <v>0</v>
      </c>
      <c r="AO15">
        <v>12.525105600000002</v>
      </c>
      <c r="AP15">
        <v>5.0635368000000005</v>
      </c>
      <c r="AQ15">
        <v>0</v>
      </c>
      <c r="AR15">
        <v>21.577017599999994</v>
      </c>
      <c r="AS15">
        <v>14.297646527999998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33.794870384305753</v>
      </c>
      <c r="BB15">
        <f t="shared" si="0"/>
        <v>975.00719908603594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160.78192138857784</v>
      </c>
      <c r="L16">
        <v>126.97323671124219</v>
      </c>
      <c r="M16">
        <v>61.005055849500295</v>
      </c>
      <c r="N16">
        <v>51.88146023125438</v>
      </c>
      <c r="O16">
        <v>73.286782285391567</v>
      </c>
      <c r="P16">
        <v>27.202174648522668</v>
      </c>
      <c r="Q16">
        <v>9.58679370294319</v>
      </c>
      <c r="R16">
        <v>18.617613516367474</v>
      </c>
      <c r="S16">
        <v>11.588705882352944</v>
      </c>
      <c r="T16">
        <v>0</v>
      </c>
      <c r="U16">
        <v>51.754416212049328</v>
      </c>
      <c r="V16">
        <v>9.1041036717062642</v>
      </c>
      <c r="W16">
        <v>14.415771578066137</v>
      </c>
      <c r="X16">
        <v>64.790481031681423</v>
      </c>
      <c r="Y16">
        <v>0</v>
      </c>
      <c r="Z16">
        <v>5.7568579199999999</v>
      </c>
      <c r="AA16">
        <v>12.340957824</v>
      </c>
      <c r="AB16">
        <v>17.352844704000002</v>
      </c>
      <c r="AC16">
        <v>12.7643852736</v>
      </c>
      <c r="AD16">
        <v>16.071074640000003</v>
      </c>
      <c r="AE16">
        <v>14.4750235968</v>
      </c>
      <c r="AF16">
        <v>6.1515000000000004</v>
      </c>
      <c r="AG16">
        <v>27.096356160000003</v>
      </c>
      <c r="AH16">
        <v>67.171467599999986</v>
      </c>
      <c r="AI16">
        <v>6.7092191999999997</v>
      </c>
      <c r="AJ16">
        <v>0</v>
      </c>
      <c r="AK16">
        <v>22.296000000000003</v>
      </c>
      <c r="AL16">
        <v>59.209270000000004</v>
      </c>
      <c r="AM16">
        <v>6.9552893142857153</v>
      </c>
      <c r="AN16">
        <v>0</v>
      </c>
      <c r="AO16">
        <v>12.525105600000002</v>
      </c>
      <c r="AP16">
        <v>5.0635368000000005</v>
      </c>
      <c r="AQ16">
        <v>0</v>
      </c>
      <c r="AR16">
        <v>23.031648000000001</v>
      </c>
      <c r="AS16">
        <v>14.297646527999998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33.843600502705755</v>
      </c>
      <c r="BB16">
        <f t="shared" si="0"/>
        <v>976.41309936763605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160.78192138857784</v>
      </c>
      <c r="L17">
        <v>71.391919731282741</v>
      </c>
      <c r="M17">
        <v>61.005055849500295</v>
      </c>
      <c r="N17">
        <v>51.88146023125438</v>
      </c>
      <c r="O17">
        <v>73.286782285391567</v>
      </c>
      <c r="P17">
        <v>27.202174648522668</v>
      </c>
      <c r="Q17">
        <v>9.58679370294319</v>
      </c>
      <c r="R17">
        <v>18.617613516367474</v>
      </c>
      <c r="S17">
        <v>11.588705882352944</v>
      </c>
      <c r="T17">
        <v>0</v>
      </c>
      <c r="U17">
        <v>51.754416212049328</v>
      </c>
      <c r="V17">
        <v>9.1041036717062642</v>
      </c>
      <c r="W17">
        <v>14.415771578066137</v>
      </c>
      <c r="X17">
        <v>64.790481031681423</v>
      </c>
      <c r="Y17">
        <v>0</v>
      </c>
      <c r="Z17">
        <v>5.7568579199999999</v>
      </c>
      <c r="AA17">
        <v>12.340957824</v>
      </c>
      <c r="AB17">
        <v>17.352844704000002</v>
      </c>
      <c r="AC17">
        <v>12.7643852736</v>
      </c>
      <c r="AD17">
        <v>16.071074640000003</v>
      </c>
      <c r="AE17">
        <v>14.4750235968</v>
      </c>
      <c r="AF17">
        <v>6.1515000000000004</v>
      </c>
      <c r="AG17">
        <v>27.096356160000003</v>
      </c>
      <c r="AH17">
        <v>67.171467599999986</v>
      </c>
      <c r="AI17">
        <v>6.7092191999999997</v>
      </c>
      <c r="AJ17">
        <v>0</v>
      </c>
      <c r="AK17">
        <v>22.296000000000003</v>
      </c>
      <c r="AL17">
        <v>59.209270000000004</v>
      </c>
      <c r="AM17">
        <v>6.9552893142857153</v>
      </c>
      <c r="AN17">
        <v>0</v>
      </c>
      <c r="AO17">
        <v>12.525105600000002</v>
      </c>
      <c r="AP17">
        <v>5.0635368000000005</v>
      </c>
      <c r="AQ17">
        <v>0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31.971967675819826</v>
      </c>
      <c r="BB17">
        <f t="shared" si="0"/>
        <v>922.41509930016241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160.78192138857784</v>
      </c>
      <c r="L18">
        <v>71.391919731282741</v>
      </c>
      <c r="M18">
        <v>61.005055849500295</v>
      </c>
      <c r="N18">
        <v>51.88146023125438</v>
      </c>
      <c r="O18">
        <v>73.286782285391567</v>
      </c>
      <c r="P18">
        <v>27.202174648522668</v>
      </c>
      <c r="Q18">
        <v>9.58679370294319</v>
      </c>
      <c r="R18">
        <v>18.617613516367474</v>
      </c>
      <c r="S18">
        <v>11.588705882352944</v>
      </c>
      <c r="T18">
        <v>0</v>
      </c>
      <c r="U18">
        <v>51.754416212049328</v>
      </c>
      <c r="V18">
        <v>9.1041036717062642</v>
      </c>
      <c r="W18">
        <v>14.415771578066137</v>
      </c>
      <c r="X18">
        <v>64.790481031681423</v>
      </c>
      <c r="Y18">
        <v>0</v>
      </c>
      <c r="Z18">
        <v>5.7568579199999999</v>
      </c>
      <c r="AA18">
        <v>12.340957824</v>
      </c>
      <c r="AB18">
        <v>17.352844704000002</v>
      </c>
      <c r="AC18">
        <v>12.7643852736</v>
      </c>
      <c r="AD18">
        <v>16.071074640000003</v>
      </c>
      <c r="AE18">
        <v>14.4750235968</v>
      </c>
      <c r="AF18">
        <v>6.1515000000000004</v>
      </c>
      <c r="AG18">
        <v>27.096356160000003</v>
      </c>
      <c r="AH18">
        <v>67.171467599999986</v>
      </c>
      <c r="AI18">
        <v>6.7092191999999997</v>
      </c>
      <c r="AJ18">
        <v>0</v>
      </c>
      <c r="AK18">
        <v>22.296000000000003</v>
      </c>
      <c r="AL18">
        <v>59.209270000000004</v>
      </c>
      <c r="AM18">
        <v>6.9552893142857153</v>
      </c>
      <c r="AN18">
        <v>0</v>
      </c>
      <c r="AO18">
        <v>12.525105600000002</v>
      </c>
      <c r="AP18">
        <v>5.0635368000000005</v>
      </c>
      <c r="AQ18">
        <v>0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31.971967675819826</v>
      </c>
      <c r="BB18">
        <f t="shared" si="0"/>
        <v>922.41509930016241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160.78192138857784</v>
      </c>
      <c r="L19">
        <v>71.391919731282741</v>
      </c>
      <c r="M19">
        <v>61.005055849500295</v>
      </c>
      <c r="N19">
        <v>51.88146023125438</v>
      </c>
      <c r="O19">
        <v>73.286782285391567</v>
      </c>
      <c r="P19">
        <v>27.202174648522668</v>
      </c>
      <c r="Q19">
        <v>9.58679370294319</v>
      </c>
      <c r="R19">
        <v>18.617613516367474</v>
      </c>
      <c r="S19">
        <v>11.588705882352944</v>
      </c>
      <c r="T19">
        <v>0</v>
      </c>
      <c r="U19">
        <v>51.754416212049328</v>
      </c>
      <c r="V19">
        <v>9.1041036717062642</v>
      </c>
      <c r="W19">
        <v>14.415771578066137</v>
      </c>
      <c r="X19">
        <v>64.790481031681423</v>
      </c>
      <c r="Y19">
        <v>0</v>
      </c>
      <c r="Z19">
        <v>5.7568579199999999</v>
      </c>
      <c r="AA19">
        <v>12.340957824</v>
      </c>
      <c r="AB19">
        <v>17.352844704000002</v>
      </c>
      <c r="AC19">
        <v>12.7643852736</v>
      </c>
      <c r="AD19">
        <v>16.071074640000003</v>
      </c>
      <c r="AE19">
        <v>14.4750235968</v>
      </c>
      <c r="AF19">
        <v>6.1515000000000004</v>
      </c>
      <c r="AG19">
        <v>27.096356160000003</v>
      </c>
      <c r="AH19">
        <v>67.171467599999986</v>
      </c>
      <c r="AI19">
        <v>1.1182032</v>
      </c>
      <c r="AJ19">
        <v>0</v>
      </c>
      <c r="AK19">
        <v>22.296000000000003</v>
      </c>
      <c r="AL19">
        <v>59.209270000000004</v>
      </c>
      <c r="AM19">
        <v>6.9552893142857153</v>
      </c>
      <c r="AN19">
        <v>0</v>
      </c>
      <c r="AO19">
        <v>12.525105600000002</v>
      </c>
      <c r="AP19">
        <v>5.0635368000000005</v>
      </c>
      <c r="AQ19">
        <v>0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31.784668639819827</v>
      </c>
      <c r="BB19">
        <f t="shared" si="0"/>
        <v>917.01138233616246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160.78192138857784</v>
      </c>
      <c r="L20">
        <v>71.391919731282741</v>
      </c>
      <c r="M20">
        <v>61.005055849500295</v>
      </c>
      <c r="N20">
        <v>51.88146023125438</v>
      </c>
      <c r="O20">
        <v>73.286782285391567</v>
      </c>
      <c r="P20">
        <v>27.202174648522668</v>
      </c>
      <c r="Q20">
        <v>9.58679370294319</v>
      </c>
      <c r="R20">
        <v>18.617613516367474</v>
      </c>
      <c r="S20">
        <v>11.588705882352944</v>
      </c>
      <c r="T20">
        <v>0</v>
      </c>
      <c r="U20">
        <v>51.754416212049328</v>
      </c>
      <c r="V20">
        <v>9.1041036717062642</v>
      </c>
      <c r="W20">
        <v>14.415771578066137</v>
      </c>
      <c r="X20">
        <v>64.790481031681423</v>
      </c>
      <c r="Y20">
        <v>0</v>
      </c>
      <c r="Z20">
        <v>5.7568579199999999</v>
      </c>
      <c r="AA20">
        <v>12.340957824</v>
      </c>
      <c r="AB20">
        <v>17.352844704000002</v>
      </c>
      <c r="AC20">
        <v>12.7643852736</v>
      </c>
      <c r="AD20">
        <v>16.071074640000003</v>
      </c>
      <c r="AE20">
        <v>14.4750235968</v>
      </c>
      <c r="AF20">
        <v>6.1515000000000004</v>
      </c>
      <c r="AG20">
        <v>27.096356160000003</v>
      </c>
      <c r="AH20">
        <v>67.171467599999986</v>
      </c>
      <c r="AI20">
        <v>1.1182032</v>
      </c>
      <c r="AJ20">
        <v>0</v>
      </c>
      <c r="AK20">
        <v>22.296000000000003</v>
      </c>
      <c r="AL20">
        <v>59.209270000000004</v>
      </c>
      <c r="AM20">
        <v>6.9552893142857153</v>
      </c>
      <c r="AN20">
        <v>0</v>
      </c>
      <c r="AO20">
        <v>12.525105600000002</v>
      </c>
      <c r="AP20">
        <v>5.0635368000000005</v>
      </c>
      <c r="AQ20">
        <v>0</v>
      </c>
      <c r="AR20">
        <v>21.577017599999994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31.735938521419826</v>
      </c>
      <c r="BB20">
        <f t="shared" si="0"/>
        <v>915.60548205456246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160.78192138857784</v>
      </c>
      <c r="L21">
        <v>71.391919731282741</v>
      </c>
      <c r="M21">
        <v>61.005055849500295</v>
      </c>
      <c r="N21">
        <v>51.88146023125438</v>
      </c>
      <c r="O21">
        <v>73.286782285391567</v>
      </c>
      <c r="P21">
        <v>27.202174648522668</v>
      </c>
      <c r="Q21">
        <v>9.58679370294319</v>
      </c>
      <c r="R21">
        <v>18.617613516367474</v>
      </c>
      <c r="S21">
        <v>11.588705882352944</v>
      </c>
      <c r="T21">
        <v>0</v>
      </c>
      <c r="U21">
        <v>51.754416212049328</v>
      </c>
      <c r="V21">
        <v>9.1041036717062642</v>
      </c>
      <c r="W21">
        <v>14.415771578066137</v>
      </c>
      <c r="X21">
        <v>64.790481031681423</v>
      </c>
      <c r="Y21">
        <v>0</v>
      </c>
      <c r="Z21">
        <v>5.7568579199999999</v>
      </c>
      <c r="AA21">
        <v>12.340957824</v>
      </c>
      <c r="AB21">
        <v>17.352844704000002</v>
      </c>
      <c r="AC21">
        <v>12.7643852736</v>
      </c>
      <c r="AD21">
        <v>16.071074640000003</v>
      </c>
      <c r="AE21">
        <v>14.4750235968</v>
      </c>
      <c r="AF21">
        <v>6.1515000000000004</v>
      </c>
      <c r="AG21">
        <v>27.096356160000003</v>
      </c>
      <c r="AH21">
        <v>67.171467599999986</v>
      </c>
      <c r="AI21">
        <v>1.1182032</v>
      </c>
      <c r="AJ21">
        <v>0</v>
      </c>
      <c r="AK21">
        <v>22.296000000000003</v>
      </c>
      <c r="AL21">
        <v>59.209270000000004</v>
      </c>
      <c r="AM21">
        <v>6.9552893142857153</v>
      </c>
      <c r="AN21">
        <v>0</v>
      </c>
      <c r="AO21">
        <v>12.525105600000002</v>
      </c>
      <c r="AP21">
        <v>5.0635368000000005</v>
      </c>
      <c r="AQ21">
        <v>7.8605999999999998</v>
      </c>
      <c r="AR21">
        <v>21.577017599999994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31.999268621419827</v>
      </c>
      <c r="BB21">
        <f t="shared" si="0"/>
        <v>923.20275195456247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91.049377463293823</v>
      </c>
      <c r="L22">
        <v>71.391919731282741</v>
      </c>
      <c r="M22">
        <v>61.005055849500295</v>
      </c>
      <c r="N22">
        <v>51.88146023125438</v>
      </c>
      <c r="O22">
        <v>73.286782285391567</v>
      </c>
      <c r="P22">
        <v>27.202174648522668</v>
      </c>
      <c r="Q22">
        <v>9.58679370294319</v>
      </c>
      <c r="R22">
        <v>18.617613516367474</v>
      </c>
      <c r="S22">
        <v>11.588705882352944</v>
      </c>
      <c r="T22">
        <v>0</v>
      </c>
      <c r="U22">
        <v>51.754416212049328</v>
      </c>
      <c r="V22">
        <v>9.1041036717062642</v>
      </c>
      <c r="W22">
        <v>14.415771578066137</v>
      </c>
      <c r="X22">
        <v>64.790481031681423</v>
      </c>
      <c r="Y22">
        <v>0</v>
      </c>
      <c r="Z22">
        <v>5.7568579199999999</v>
      </c>
      <c r="AA22">
        <v>12.340957824</v>
      </c>
      <c r="AB22">
        <v>17.352844704000002</v>
      </c>
      <c r="AC22">
        <v>12.7643852736</v>
      </c>
      <c r="AD22">
        <v>16.071074640000003</v>
      </c>
      <c r="AE22">
        <v>14.4750235968</v>
      </c>
      <c r="AF22">
        <v>6.1515000000000004</v>
      </c>
      <c r="AG22">
        <v>27.096356160000003</v>
      </c>
      <c r="AH22">
        <v>67.171467599999986</v>
      </c>
      <c r="AI22">
        <v>1.1182032</v>
      </c>
      <c r="AJ22">
        <v>0</v>
      </c>
      <c r="AK22">
        <v>22.296000000000003</v>
      </c>
      <c r="AL22">
        <v>59.209270000000004</v>
      </c>
      <c r="AM22">
        <v>6.9552893142857153</v>
      </c>
      <c r="AN22">
        <v>0</v>
      </c>
      <c r="AO22">
        <v>12.525105600000002</v>
      </c>
      <c r="AP22">
        <v>5.0635368000000005</v>
      </c>
      <c r="AQ22">
        <v>7.8605999999999998</v>
      </c>
      <c r="AR22">
        <v>21.577017599999994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29.663228422270567</v>
      </c>
      <c r="BB22">
        <f t="shared" si="0"/>
        <v>855.80624822842742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91.053334606880682</v>
      </c>
      <c r="L23">
        <v>71.391919731282741</v>
      </c>
      <c r="M23">
        <v>61.005055849500295</v>
      </c>
      <c r="N23">
        <v>51.88146023125438</v>
      </c>
      <c r="O23">
        <v>73.286782285391567</v>
      </c>
      <c r="P23">
        <v>27.202174648522668</v>
      </c>
      <c r="Q23">
        <v>9.58679370294319</v>
      </c>
      <c r="R23">
        <v>18.617613516367474</v>
      </c>
      <c r="S23">
        <v>11.588705882352944</v>
      </c>
      <c r="T23">
        <v>0</v>
      </c>
      <c r="U23">
        <v>51.754416212049328</v>
      </c>
      <c r="V23">
        <v>9.1041036717062642</v>
      </c>
      <c r="W23">
        <v>14.415771578066137</v>
      </c>
      <c r="X23">
        <v>64.790481031681423</v>
      </c>
      <c r="Y23">
        <v>0</v>
      </c>
      <c r="Z23">
        <v>5.7568579199999999</v>
      </c>
      <c r="AA23">
        <v>12.340957824</v>
      </c>
      <c r="AB23">
        <v>17.352844704000002</v>
      </c>
      <c r="AC23">
        <v>12.7643852736</v>
      </c>
      <c r="AD23">
        <v>16.071074640000003</v>
      </c>
      <c r="AE23">
        <v>14.4750235968</v>
      </c>
      <c r="AF23">
        <v>6.1515000000000004</v>
      </c>
      <c r="AG23">
        <v>27.096356160000003</v>
      </c>
      <c r="AH23">
        <v>67.171467599999986</v>
      </c>
      <c r="AI23">
        <v>6.7092191999999997</v>
      </c>
      <c r="AJ23">
        <v>0</v>
      </c>
      <c r="AK23">
        <v>22.296000000000003</v>
      </c>
      <c r="AL23">
        <v>59.209270000000004</v>
      </c>
      <c r="AM23">
        <v>6.9552893142857153</v>
      </c>
      <c r="AN23">
        <v>0</v>
      </c>
      <c r="AO23">
        <v>12.525105600000002</v>
      </c>
      <c r="AP23">
        <v>5.0635368000000005</v>
      </c>
      <c r="AQ23">
        <v>8.2973000000000017</v>
      </c>
      <c r="AR23">
        <v>21.577017599999994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29.865289520435198</v>
      </c>
      <c r="BB23">
        <f t="shared" si="0"/>
        <v>861.63586027384963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91.049377463293823</v>
      </c>
      <c r="L24">
        <v>71.391919731282741</v>
      </c>
      <c r="M24">
        <v>61.005055849500295</v>
      </c>
      <c r="N24">
        <v>51.88146023125438</v>
      </c>
      <c r="O24">
        <v>73.286782285391567</v>
      </c>
      <c r="P24">
        <v>27.202174648522668</v>
      </c>
      <c r="Q24">
        <v>9.58679370294319</v>
      </c>
      <c r="R24">
        <v>18.617613516367474</v>
      </c>
      <c r="S24">
        <v>11.588705882352944</v>
      </c>
      <c r="T24">
        <v>0</v>
      </c>
      <c r="U24">
        <v>51.754416212049328</v>
      </c>
      <c r="V24">
        <v>9.1041036717062642</v>
      </c>
      <c r="W24">
        <v>14.415771578066137</v>
      </c>
      <c r="X24">
        <v>64.790481031681423</v>
      </c>
      <c r="Y24">
        <v>0</v>
      </c>
      <c r="Z24">
        <v>5.7568579199999999</v>
      </c>
      <c r="AA24">
        <v>12.340957824</v>
      </c>
      <c r="AB24">
        <v>17.352844704000002</v>
      </c>
      <c r="AC24">
        <v>12.7643852736</v>
      </c>
      <c r="AD24">
        <v>16.071074640000003</v>
      </c>
      <c r="AE24">
        <v>14.4750235968</v>
      </c>
      <c r="AF24">
        <v>6.1515000000000004</v>
      </c>
      <c r="AG24">
        <v>27.096356160000003</v>
      </c>
      <c r="AH24">
        <v>67.171467599999986</v>
      </c>
      <c r="AI24">
        <v>6.7092191999999997</v>
      </c>
      <c r="AJ24">
        <v>0</v>
      </c>
      <c r="AK24">
        <v>22.296000000000003</v>
      </c>
      <c r="AL24">
        <v>59.209270000000004</v>
      </c>
      <c r="AM24">
        <v>6.9552893142857153</v>
      </c>
      <c r="AN24">
        <v>0</v>
      </c>
      <c r="AO24">
        <v>12.525105600000002</v>
      </c>
      <c r="AP24">
        <v>5.0635368000000005</v>
      </c>
      <c r="AQ24">
        <v>8.2973000000000017</v>
      </c>
      <c r="AR24">
        <v>21.577017599999994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29.865156908270563</v>
      </c>
      <c r="BB24">
        <f t="shared" si="0"/>
        <v>861.63203574242743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87.995951417004051</v>
      </c>
      <c r="L25">
        <v>71.391919731282741</v>
      </c>
      <c r="M25">
        <v>61.005055849500295</v>
      </c>
      <c r="N25">
        <v>51.88146023125438</v>
      </c>
      <c r="O25">
        <v>73.286782285391567</v>
      </c>
      <c r="P25">
        <v>27.118903128533731</v>
      </c>
      <c r="Q25">
        <v>9.58679370294319</v>
      </c>
      <c r="R25">
        <v>18.617613516367474</v>
      </c>
      <c r="S25">
        <v>11.588705882352944</v>
      </c>
      <c r="T25">
        <v>0</v>
      </c>
      <c r="U25">
        <v>51.754416212049328</v>
      </c>
      <c r="V25">
        <v>9.1039106145251409</v>
      </c>
      <c r="W25">
        <v>14.478057210626188</v>
      </c>
      <c r="X25">
        <v>64.790481048210808</v>
      </c>
      <c r="Y25">
        <v>0</v>
      </c>
      <c r="Z25">
        <v>5.7568579199999999</v>
      </c>
      <c r="AA25">
        <v>12.340957824</v>
      </c>
      <c r="AB25">
        <v>17.352844704000002</v>
      </c>
      <c r="AC25">
        <v>12.7643852736</v>
      </c>
      <c r="AD25">
        <v>16.071074640000003</v>
      </c>
      <c r="AE25">
        <v>14.4750235968</v>
      </c>
      <c r="AF25">
        <v>6.1515000000000004</v>
      </c>
      <c r="AG25">
        <v>27.096356160000003</v>
      </c>
      <c r="AH25">
        <v>67.171467599999986</v>
      </c>
      <c r="AI25">
        <v>6.7092191999999997</v>
      </c>
      <c r="AJ25">
        <v>0</v>
      </c>
      <c r="AK25">
        <v>22.296000000000003</v>
      </c>
      <c r="AL25">
        <v>59.209270000000004</v>
      </c>
      <c r="AM25">
        <v>6.9552893142857153</v>
      </c>
      <c r="AN25">
        <v>0</v>
      </c>
      <c r="AO25">
        <v>12.525105600000002</v>
      </c>
      <c r="AP25">
        <v>5.0635368000000005</v>
      </c>
      <c r="AQ25">
        <v>23.581800000000005</v>
      </c>
      <c r="AR25">
        <v>21.577017599999994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30.274188178322646</v>
      </c>
      <c r="BB25">
        <f t="shared" si="0"/>
        <v>873.43289949800499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87.995951417004051</v>
      </c>
      <c r="L26">
        <v>71.391919731282741</v>
      </c>
      <c r="M26">
        <v>61.005055849500295</v>
      </c>
      <c r="N26">
        <v>51.88146023125438</v>
      </c>
      <c r="O26">
        <v>73.286782285391567</v>
      </c>
      <c r="P26">
        <v>27.118903128533731</v>
      </c>
      <c r="Q26">
        <v>9.58679370294319</v>
      </c>
      <c r="R26">
        <v>18.617613516367474</v>
      </c>
      <c r="S26">
        <v>11.588705882352944</v>
      </c>
      <c r="T26">
        <v>0</v>
      </c>
      <c r="U26">
        <v>51.754416212049328</v>
      </c>
      <c r="V26">
        <v>9.1039106145251409</v>
      </c>
      <c r="W26">
        <v>14.478057210626188</v>
      </c>
      <c r="X26">
        <v>64.790481048210808</v>
      </c>
      <c r="Y26">
        <v>0</v>
      </c>
      <c r="Z26">
        <v>5.7568579199999999</v>
      </c>
      <c r="AA26">
        <v>12.340957824</v>
      </c>
      <c r="AB26">
        <v>17.352844704000002</v>
      </c>
      <c r="AC26">
        <v>12.7643852736</v>
      </c>
      <c r="AD26">
        <v>16.071074640000003</v>
      </c>
      <c r="AE26">
        <v>14.4750235968</v>
      </c>
      <c r="AF26">
        <v>6.1515000000000004</v>
      </c>
      <c r="AG26">
        <v>27.096356160000003</v>
      </c>
      <c r="AH26">
        <v>67.171467599999986</v>
      </c>
      <c r="AI26">
        <v>6.7092191999999997</v>
      </c>
      <c r="AJ26">
        <v>0</v>
      </c>
      <c r="AK26">
        <v>22.296000000000003</v>
      </c>
      <c r="AL26">
        <v>59.209270000000004</v>
      </c>
      <c r="AM26">
        <v>6.9552893142857153</v>
      </c>
      <c r="AN26">
        <v>0</v>
      </c>
      <c r="AO26">
        <v>12.525105600000002</v>
      </c>
      <c r="AP26">
        <v>5.0635368000000005</v>
      </c>
      <c r="AQ26">
        <v>23.581800000000005</v>
      </c>
      <c r="AR26">
        <v>21.577017599999994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30.274188178322646</v>
      </c>
      <c r="BB26">
        <f t="shared" si="0"/>
        <v>873.43289949800499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132.99496805563408</v>
      </c>
      <c r="L27">
        <v>71.391919731282741</v>
      </c>
      <c r="M27">
        <v>61.005055849500295</v>
      </c>
      <c r="N27">
        <v>51.88146023125438</v>
      </c>
      <c r="O27">
        <v>73.286782285391567</v>
      </c>
      <c r="P27">
        <v>27.118903128533731</v>
      </c>
      <c r="Q27">
        <v>9.58679370294319</v>
      </c>
      <c r="R27">
        <v>18.617613516367474</v>
      </c>
      <c r="S27">
        <v>11.588705882352944</v>
      </c>
      <c r="T27">
        <v>0</v>
      </c>
      <c r="U27">
        <v>51.754416212049328</v>
      </c>
      <c r="V27">
        <v>9.1039106145251409</v>
      </c>
      <c r="W27">
        <v>14.478057210626188</v>
      </c>
      <c r="X27">
        <v>64.790481048210808</v>
      </c>
      <c r="Y27">
        <v>0</v>
      </c>
      <c r="Z27">
        <v>5.7568579199999999</v>
      </c>
      <c r="AA27">
        <v>12.340957824</v>
      </c>
      <c r="AB27">
        <v>17.352844704000002</v>
      </c>
      <c r="AC27">
        <v>12.7643852736</v>
      </c>
      <c r="AD27">
        <v>16.071074640000003</v>
      </c>
      <c r="AE27">
        <v>14.4750235968</v>
      </c>
      <c r="AF27">
        <v>6.1515000000000004</v>
      </c>
      <c r="AG27">
        <v>27.096356160000003</v>
      </c>
      <c r="AH27">
        <v>67.171467599999986</v>
      </c>
      <c r="AI27">
        <v>1.1182032</v>
      </c>
      <c r="AJ27">
        <v>0</v>
      </c>
      <c r="AK27">
        <v>22.296000000000003</v>
      </c>
      <c r="AL27">
        <v>59.209270000000004</v>
      </c>
      <c r="AM27">
        <v>6.9552893142857153</v>
      </c>
      <c r="AN27">
        <v>0</v>
      </c>
      <c r="AO27">
        <v>12.525105600000002</v>
      </c>
      <c r="AP27">
        <v>5.0635368000000005</v>
      </c>
      <c r="AQ27">
        <v>23.581800000000005</v>
      </c>
      <c r="AR27">
        <v>21.577017599999994</v>
      </c>
      <c r="AS27">
        <v>14.297646527999998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31.604015086116753</v>
      </c>
      <c r="BB27">
        <f t="shared" si="0"/>
        <v>911.79938914324089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99.996551248448071</v>
      </c>
      <c r="L28">
        <v>69.001974839911838</v>
      </c>
      <c r="M28">
        <v>61.005055849500295</v>
      </c>
      <c r="N28">
        <v>51.88146023125438</v>
      </c>
      <c r="O28">
        <v>73.286782285391567</v>
      </c>
      <c r="P28">
        <v>27.118903128533731</v>
      </c>
      <c r="Q28">
        <v>9.58679370294319</v>
      </c>
      <c r="R28">
        <v>18.617613516367474</v>
      </c>
      <c r="S28">
        <v>11.588705882352944</v>
      </c>
      <c r="T28">
        <v>0</v>
      </c>
      <c r="U28">
        <v>51.754416212049328</v>
      </c>
      <c r="V28">
        <v>9.1039106145251409</v>
      </c>
      <c r="W28">
        <v>14.478057210626188</v>
      </c>
      <c r="X28">
        <v>64.790481048210808</v>
      </c>
      <c r="Y28">
        <v>0</v>
      </c>
      <c r="Z28">
        <v>5.7568579199999999</v>
      </c>
      <c r="AA28">
        <v>12.340957824</v>
      </c>
      <c r="AB28">
        <v>17.352844704000002</v>
      </c>
      <c r="AC28">
        <v>12.7643852736</v>
      </c>
      <c r="AD28">
        <v>16.071074640000003</v>
      </c>
      <c r="AE28">
        <v>14.4750235968</v>
      </c>
      <c r="AF28">
        <v>6.1515000000000004</v>
      </c>
      <c r="AG28">
        <v>27.096356160000003</v>
      </c>
      <c r="AH28">
        <v>67.171467599999986</v>
      </c>
      <c r="AI28">
        <v>6.7092191999999997</v>
      </c>
      <c r="AJ28">
        <v>0</v>
      </c>
      <c r="AK28">
        <v>22.296000000000003</v>
      </c>
      <c r="AL28">
        <v>59.209270000000004</v>
      </c>
      <c r="AM28">
        <v>6.9552893142857153</v>
      </c>
      <c r="AN28">
        <v>0</v>
      </c>
      <c r="AO28">
        <v>12.525105600000002</v>
      </c>
      <c r="AP28">
        <v>5.0635368000000005</v>
      </c>
      <c r="AQ28">
        <v>23.581800000000005</v>
      </c>
      <c r="AR28">
        <v>21.577017599999994</v>
      </c>
      <c r="AS28">
        <v>14.297646527999998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30.605803960421305</v>
      </c>
      <c r="BB28">
        <f t="shared" si="0"/>
        <v>883.00025457037941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87.998499889892088</v>
      </c>
      <c r="L29">
        <v>69.001876167961044</v>
      </c>
      <c r="M29">
        <v>61.005055849500295</v>
      </c>
      <c r="N29">
        <v>51.88146023125438</v>
      </c>
      <c r="O29">
        <v>73.286782285391567</v>
      </c>
      <c r="P29">
        <v>27.118903128533731</v>
      </c>
      <c r="Q29">
        <v>9.5846671239588428</v>
      </c>
      <c r="R29">
        <v>18.621586526726869</v>
      </c>
      <c r="S29">
        <v>11.589465564738292</v>
      </c>
      <c r="T29">
        <v>0</v>
      </c>
      <c r="U29">
        <v>51.754416212049328</v>
      </c>
      <c r="V29">
        <v>9.1039106145251409</v>
      </c>
      <c r="W29">
        <v>14.478057210626188</v>
      </c>
      <c r="X29">
        <v>64.790481048210808</v>
      </c>
      <c r="Y29">
        <v>0</v>
      </c>
      <c r="Z29">
        <v>5.7568579199999999</v>
      </c>
      <c r="AA29">
        <v>12.340957824</v>
      </c>
      <c r="AB29">
        <v>17.352844704000002</v>
      </c>
      <c r="AC29">
        <v>12.7643852736</v>
      </c>
      <c r="AD29">
        <v>16.071074640000003</v>
      </c>
      <c r="AE29">
        <v>14.4750235968</v>
      </c>
      <c r="AF29">
        <v>6.1515000000000004</v>
      </c>
      <c r="AG29">
        <v>27.096356160000003</v>
      </c>
      <c r="AH29">
        <v>67.171467599999986</v>
      </c>
      <c r="AI29">
        <v>6.7092191999999997</v>
      </c>
      <c r="AJ29">
        <v>0</v>
      </c>
      <c r="AK29">
        <v>22.296000000000003</v>
      </c>
      <c r="AL29">
        <v>59.209270000000004</v>
      </c>
      <c r="AM29">
        <v>6.9552893142857153</v>
      </c>
      <c r="AN29">
        <v>0</v>
      </c>
      <c r="AO29">
        <v>12.525105600000002</v>
      </c>
      <c r="AP29">
        <v>5.0635368000000005</v>
      </c>
      <c r="AQ29">
        <v>23.581800000000005</v>
      </c>
      <c r="AR29">
        <v>21.577017599999994</v>
      </c>
      <c r="AS29">
        <v>14.297646527999998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30.203953174053339</v>
      </c>
      <c r="BB29">
        <f t="shared" si="0"/>
        <v>871.40656144000104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87.998499889892088</v>
      </c>
      <c r="L30">
        <v>69.001876167961044</v>
      </c>
      <c r="M30">
        <v>61.005055849500295</v>
      </c>
      <c r="N30">
        <v>51.88146023125438</v>
      </c>
      <c r="O30">
        <v>73.286782285391567</v>
      </c>
      <c r="P30">
        <v>27.118903128533731</v>
      </c>
      <c r="Q30">
        <v>9.5846671239588428</v>
      </c>
      <c r="R30">
        <v>18.621586526726869</v>
      </c>
      <c r="S30">
        <v>11.589465564738292</v>
      </c>
      <c r="T30">
        <v>0</v>
      </c>
      <c r="U30">
        <v>51.754416212049328</v>
      </c>
      <c r="V30">
        <v>9.1039106145251409</v>
      </c>
      <c r="W30">
        <v>14.478057210626188</v>
      </c>
      <c r="X30">
        <v>64.790481048210808</v>
      </c>
      <c r="Y30">
        <v>0</v>
      </c>
      <c r="Z30">
        <v>5.7568579199999999</v>
      </c>
      <c r="AA30">
        <v>12.340957824</v>
      </c>
      <c r="AB30">
        <v>17.352844704000002</v>
      </c>
      <c r="AC30">
        <v>12.7643852736</v>
      </c>
      <c r="AD30">
        <v>16.071074640000003</v>
      </c>
      <c r="AE30">
        <v>14.4750235968</v>
      </c>
      <c r="AF30">
        <v>6.1515000000000004</v>
      </c>
      <c r="AG30">
        <v>27.096356160000003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6.9552893142857153</v>
      </c>
      <c r="AN30">
        <v>0</v>
      </c>
      <c r="AO30">
        <v>12.525105600000002</v>
      </c>
      <c r="AP30">
        <v>5.0635368000000005</v>
      </c>
      <c r="AQ30">
        <v>23.581800000000005</v>
      </c>
      <c r="AR30">
        <v>21.577017599999994</v>
      </c>
      <c r="AS30">
        <v>14.297646527999998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30.709660351653341</v>
      </c>
      <c r="BB30">
        <f t="shared" si="0"/>
        <v>885.99659746240104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87.998499889892088</v>
      </c>
      <c r="L31">
        <v>69.001974839911838</v>
      </c>
      <c r="M31">
        <v>61.005055849500295</v>
      </c>
      <c r="N31">
        <v>51.88146023125438</v>
      </c>
      <c r="O31">
        <v>73.286782285391567</v>
      </c>
      <c r="P31">
        <v>27.118903128533731</v>
      </c>
      <c r="Q31">
        <v>9.5846671239588428</v>
      </c>
      <c r="R31">
        <v>18.621586526726869</v>
      </c>
      <c r="S31">
        <v>11.589465564738292</v>
      </c>
      <c r="T31">
        <v>0</v>
      </c>
      <c r="U31">
        <v>51.754416212049328</v>
      </c>
      <c r="V31">
        <v>9.1039106145251409</v>
      </c>
      <c r="W31">
        <v>14.478057210626188</v>
      </c>
      <c r="X31">
        <v>64.790481048210808</v>
      </c>
      <c r="Y31">
        <v>0</v>
      </c>
      <c r="Z31">
        <v>5.7568579199999999</v>
      </c>
      <c r="AA31">
        <v>12.340957824</v>
      </c>
      <c r="AB31">
        <v>17.352844704000002</v>
      </c>
      <c r="AC31">
        <v>12.7643852736</v>
      </c>
      <c r="AD31">
        <v>16.071074640000003</v>
      </c>
      <c r="AE31">
        <v>14.4750235968</v>
      </c>
      <c r="AF31">
        <v>6.1515000000000004</v>
      </c>
      <c r="AG31">
        <v>27.096356160000003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6.9552893142857153</v>
      </c>
      <c r="AN31">
        <v>0</v>
      </c>
      <c r="AO31">
        <v>12.525105600000002</v>
      </c>
      <c r="AP31">
        <v>5.0635368000000005</v>
      </c>
      <c r="AQ31">
        <v>23.581800000000005</v>
      </c>
      <c r="AR31">
        <v>21.577017599999994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30.700004772805777</v>
      </c>
      <c r="BB31">
        <f t="shared" si="0"/>
        <v>885.71803579879952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87.998499889892088</v>
      </c>
      <c r="L32">
        <v>69.001974839911838</v>
      </c>
      <c r="M32">
        <v>61.005055849500295</v>
      </c>
      <c r="N32">
        <v>51.88146023125438</v>
      </c>
      <c r="O32">
        <v>73.286782285391567</v>
      </c>
      <c r="P32">
        <v>27.118903128533731</v>
      </c>
      <c r="Q32">
        <v>9.5846671239588428</v>
      </c>
      <c r="R32">
        <v>18.621586526726869</v>
      </c>
      <c r="S32">
        <v>11.589465564738292</v>
      </c>
      <c r="T32">
        <v>0</v>
      </c>
      <c r="U32">
        <v>51.754416212049328</v>
      </c>
      <c r="V32">
        <v>9.1039106145251409</v>
      </c>
      <c r="W32">
        <v>14.478057210626188</v>
      </c>
      <c r="X32">
        <v>64.790481048210808</v>
      </c>
      <c r="Y32">
        <v>0</v>
      </c>
      <c r="Z32">
        <v>5.7568579199999999</v>
      </c>
      <c r="AA32">
        <v>12.340957824</v>
      </c>
      <c r="AB32">
        <v>17.352844704000002</v>
      </c>
      <c r="AC32">
        <v>12.7643852736</v>
      </c>
      <c r="AD32">
        <v>16.071074640000003</v>
      </c>
      <c r="AE32">
        <v>14.4750235968</v>
      </c>
      <c r="AF32">
        <v>6.1515000000000004</v>
      </c>
      <c r="AG32">
        <v>27.096356160000003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6.9552893142857153</v>
      </c>
      <c r="AN32">
        <v>0</v>
      </c>
      <c r="AO32">
        <v>12.525105600000002</v>
      </c>
      <c r="AP32">
        <v>5.0635368000000005</v>
      </c>
      <c r="AQ32">
        <v>23.581800000000005</v>
      </c>
      <c r="AR32">
        <v>21.577017599999994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30.700004772805777</v>
      </c>
      <c r="BB32">
        <f t="shared" si="0"/>
        <v>885.71803579879952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87.995951417004051</v>
      </c>
      <c r="L33">
        <v>69.001974839911838</v>
      </c>
      <c r="M33">
        <v>61.005055849500295</v>
      </c>
      <c r="N33">
        <v>51.88146023125438</v>
      </c>
      <c r="O33">
        <v>73.286782285391567</v>
      </c>
      <c r="P33">
        <v>27.118903128533731</v>
      </c>
      <c r="Q33">
        <v>2.4824886486486486</v>
      </c>
      <c r="R33">
        <v>6.0618031843629341</v>
      </c>
      <c r="S33">
        <v>3.6121591187648461</v>
      </c>
      <c r="T33">
        <v>0</v>
      </c>
      <c r="U33">
        <v>51.754416212049328</v>
      </c>
      <c r="V33">
        <v>0</v>
      </c>
      <c r="W33">
        <v>4.9674037267080742</v>
      </c>
      <c r="X33">
        <v>64.790481048210808</v>
      </c>
      <c r="Y33">
        <v>0</v>
      </c>
      <c r="Z33">
        <v>5.7568579199999999</v>
      </c>
      <c r="AA33">
        <v>12.340957824</v>
      </c>
      <c r="AB33">
        <v>17.352844704000002</v>
      </c>
      <c r="AC33">
        <v>12.7643852736</v>
      </c>
      <c r="AD33">
        <v>16.071074640000003</v>
      </c>
      <c r="AE33">
        <v>14.4750235968</v>
      </c>
      <c r="AF33">
        <v>6.1515000000000004</v>
      </c>
      <c r="AG33">
        <v>27.096356160000003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6.9552893142857153</v>
      </c>
      <c r="AN33">
        <v>0</v>
      </c>
      <c r="AO33">
        <v>12.525105600000002</v>
      </c>
      <c r="AP33">
        <v>2.5317684000000003</v>
      </c>
      <c r="AQ33">
        <v>23.581800000000005</v>
      </c>
      <c r="AR33">
        <v>21.577017599999994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29.065601223393571</v>
      </c>
      <c r="BB33">
        <f t="shared" si="0"/>
        <v>838.5642901132328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91.047243589295078</v>
      </c>
      <c r="L34">
        <v>71.391919731282741</v>
      </c>
      <c r="M34">
        <v>61.005055849500295</v>
      </c>
      <c r="N34">
        <v>51.88146023125438</v>
      </c>
      <c r="O34">
        <v>73.286782285391567</v>
      </c>
      <c r="P34">
        <v>27.118903128533731</v>
      </c>
      <c r="Q34">
        <v>2.4824886486486486</v>
      </c>
      <c r="R34">
        <v>6.0618031843629341</v>
      </c>
      <c r="S34">
        <v>3.6121591187648461</v>
      </c>
      <c r="T34">
        <v>0</v>
      </c>
      <c r="U34">
        <v>51.754416212049328</v>
      </c>
      <c r="V34">
        <v>0</v>
      </c>
      <c r="W34">
        <v>4.9499160810810823</v>
      </c>
      <c r="X34">
        <v>64.790481031681423</v>
      </c>
      <c r="Y34">
        <v>0</v>
      </c>
      <c r="Z34">
        <v>5.7568579199999999</v>
      </c>
      <c r="AA34">
        <v>12.340957824</v>
      </c>
      <c r="AB34">
        <v>17.352844704000002</v>
      </c>
      <c r="AC34">
        <v>12.7643852736</v>
      </c>
      <c r="AD34">
        <v>16.071074640000003</v>
      </c>
      <c r="AE34">
        <v>14.4750235968</v>
      </c>
      <c r="AF34">
        <v>6.1515000000000004</v>
      </c>
      <c r="AG34">
        <v>27.096356160000003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6.9552893142857153</v>
      </c>
      <c r="AN34">
        <v>0</v>
      </c>
      <c r="AO34">
        <v>12.525105600000002</v>
      </c>
      <c r="AP34">
        <v>2.5317684000000003</v>
      </c>
      <c r="AQ34">
        <v>7.9916100000000005</v>
      </c>
      <c r="AR34">
        <v>21.577017599999994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28.725025910685623</v>
      </c>
      <c r="BB34">
        <f t="shared" si="0"/>
        <v>828.73842482744635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91.048584731088752</v>
      </c>
      <c r="L35">
        <v>71.391919731282741</v>
      </c>
      <c r="M35">
        <v>61.685421994884919</v>
      </c>
      <c r="N35">
        <v>51.88146023125438</v>
      </c>
      <c r="O35">
        <v>73.286782285391567</v>
      </c>
      <c r="P35">
        <v>27.118903128533731</v>
      </c>
      <c r="Q35">
        <v>9.58679370294319</v>
      </c>
      <c r="R35">
        <v>18.617613516367474</v>
      </c>
      <c r="S35">
        <v>11.588705882352944</v>
      </c>
      <c r="T35">
        <v>0</v>
      </c>
      <c r="U35">
        <v>51.754416212049328</v>
      </c>
      <c r="V35">
        <v>3.3309603143418469</v>
      </c>
      <c r="W35">
        <v>8.9367731756756754</v>
      </c>
      <c r="X35">
        <v>37.278756371722125</v>
      </c>
      <c r="Y35">
        <v>0</v>
      </c>
      <c r="Z35">
        <v>5.7568579199999999</v>
      </c>
      <c r="AA35">
        <v>12.340957824</v>
      </c>
      <c r="AB35">
        <v>17.352844704000002</v>
      </c>
      <c r="AC35">
        <v>12.7643852736</v>
      </c>
      <c r="AD35">
        <v>16.071074640000003</v>
      </c>
      <c r="AE35">
        <v>14.4750235968</v>
      </c>
      <c r="AF35">
        <v>6.1515000000000004</v>
      </c>
      <c r="AG35">
        <v>27.096356160000003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6.9552893142857153</v>
      </c>
      <c r="AN35">
        <v>0</v>
      </c>
      <c r="AO35">
        <v>12.137731199999999</v>
      </c>
      <c r="AP35">
        <v>2.5317684000000003</v>
      </c>
      <c r="AQ35">
        <v>7.8605999999999998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28.979829408323937</v>
      </c>
      <c r="BB35">
        <f t="shared" si="0"/>
        <v>836.08969911585064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91.047243589295078</v>
      </c>
      <c r="L36">
        <v>71.391919731282741</v>
      </c>
      <c r="M36">
        <v>61.685421994884919</v>
      </c>
      <c r="N36">
        <v>51.88146023125438</v>
      </c>
      <c r="O36">
        <v>73.286782285391567</v>
      </c>
      <c r="P36">
        <v>27.118903128533731</v>
      </c>
      <c r="Q36">
        <v>9.58679370294319</v>
      </c>
      <c r="R36">
        <v>18.617613516367474</v>
      </c>
      <c r="S36">
        <v>11.588705882352944</v>
      </c>
      <c r="T36">
        <v>0</v>
      </c>
      <c r="U36">
        <v>51.754416212049328</v>
      </c>
      <c r="V36">
        <v>3.3309603143418469</v>
      </c>
      <c r="W36">
        <v>8.9367731756756754</v>
      </c>
      <c r="X36">
        <v>37.278756371722125</v>
      </c>
      <c r="Y36">
        <v>0</v>
      </c>
      <c r="Z36">
        <v>5.7568579199999999</v>
      </c>
      <c r="AA36">
        <v>12.340957824</v>
      </c>
      <c r="AB36">
        <v>17.352844704000002</v>
      </c>
      <c r="AC36">
        <v>12.7643852736</v>
      </c>
      <c r="AD36">
        <v>16.071074640000003</v>
      </c>
      <c r="AE36">
        <v>14.4750235968</v>
      </c>
      <c r="AF36">
        <v>6.1515000000000004</v>
      </c>
      <c r="AG36">
        <v>27.096356160000003</v>
      </c>
      <c r="AH36">
        <v>67.171467599999986</v>
      </c>
      <c r="AI36">
        <v>6.7092191999999997</v>
      </c>
      <c r="AJ36">
        <v>0</v>
      </c>
      <c r="AK36">
        <v>22.296000000000003</v>
      </c>
      <c r="AL36">
        <v>59.209270000000004</v>
      </c>
      <c r="AM36">
        <v>6.9552893142857153</v>
      </c>
      <c r="AN36">
        <v>0</v>
      </c>
      <c r="AO36">
        <v>12.137731199999999</v>
      </c>
      <c r="AP36">
        <v>2.5317684000000003</v>
      </c>
      <c r="AQ36">
        <v>7.8605999999999998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28.474077288246534</v>
      </c>
      <c r="BB36">
        <f t="shared" si="0"/>
        <v>821.49836689413439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91.048584731088752</v>
      </c>
      <c r="L37">
        <v>71.391919731282741</v>
      </c>
      <c r="M37">
        <v>61.685421994884919</v>
      </c>
      <c r="N37">
        <v>51.88146023125438</v>
      </c>
      <c r="O37">
        <v>73.286782285391567</v>
      </c>
      <c r="P37">
        <v>27.118903128533731</v>
      </c>
      <c r="Q37">
        <v>9.815963711421098</v>
      </c>
      <c r="R37">
        <v>18.621051248357425</v>
      </c>
      <c r="S37">
        <v>11.589617021276597</v>
      </c>
      <c r="T37">
        <v>0</v>
      </c>
      <c r="U37">
        <v>51.754416212049328</v>
      </c>
      <c r="V37">
        <v>9.1045999999999996</v>
      </c>
      <c r="W37">
        <v>14.667540993788819</v>
      </c>
      <c r="X37">
        <v>64.789008771384147</v>
      </c>
      <c r="Y37">
        <v>0</v>
      </c>
      <c r="Z37">
        <v>5.7568579199999999</v>
      </c>
      <c r="AA37">
        <v>12.340957824</v>
      </c>
      <c r="AB37">
        <v>17.352844704000002</v>
      </c>
      <c r="AC37">
        <v>12.7643852736</v>
      </c>
      <c r="AD37">
        <v>16.071074640000003</v>
      </c>
      <c r="AE37">
        <v>14.4750235968</v>
      </c>
      <c r="AF37">
        <v>6.1515000000000004</v>
      </c>
      <c r="AG37">
        <v>27.096356160000003</v>
      </c>
      <c r="AH37">
        <v>67.171467599999986</v>
      </c>
      <c r="AI37">
        <v>6.7092191999999997</v>
      </c>
      <c r="AJ37">
        <v>0</v>
      </c>
      <c r="AK37">
        <v>22.296000000000003</v>
      </c>
      <c r="AL37">
        <v>59.209270000000004</v>
      </c>
      <c r="AM37">
        <v>6.9552893142857153</v>
      </c>
      <c r="AN37">
        <v>0</v>
      </c>
      <c r="AO37">
        <v>12.137731199999999</v>
      </c>
      <c r="AP37">
        <v>5.0635368000000005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29.610420259009299</v>
      </c>
      <c r="BB37">
        <f t="shared" si="0"/>
        <v>854.28271224799005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91.047243589295078</v>
      </c>
      <c r="L38">
        <v>71.391919731282741</v>
      </c>
      <c r="M38">
        <v>61.685421994884919</v>
      </c>
      <c r="N38">
        <v>51.88146023125438</v>
      </c>
      <c r="O38">
        <v>73.286782285391567</v>
      </c>
      <c r="P38">
        <v>27.118903128533731</v>
      </c>
      <c r="Q38">
        <v>9.8926863445887445</v>
      </c>
      <c r="R38">
        <v>18.621051248357425</v>
      </c>
      <c r="S38">
        <v>11.589617021276597</v>
      </c>
      <c r="T38">
        <v>0</v>
      </c>
      <c r="U38">
        <v>51.754416212049328</v>
      </c>
      <c r="V38">
        <v>9.1045999999999996</v>
      </c>
      <c r="W38">
        <v>14.667540993788819</v>
      </c>
      <c r="X38">
        <v>64.789008771384147</v>
      </c>
      <c r="Y38">
        <v>0</v>
      </c>
      <c r="Z38">
        <v>5.7568579199999999</v>
      </c>
      <c r="AA38">
        <v>12.340957824</v>
      </c>
      <c r="AB38">
        <v>17.352844704000002</v>
      </c>
      <c r="AC38">
        <v>12.7643852736</v>
      </c>
      <c r="AD38">
        <v>16.071074640000003</v>
      </c>
      <c r="AE38">
        <v>14.4750235968</v>
      </c>
      <c r="AF38">
        <v>6.1515000000000004</v>
      </c>
      <c r="AG38">
        <v>27.096356160000003</v>
      </c>
      <c r="AH38">
        <v>67.171467599999986</v>
      </c>
      <c r="AI38">
        <v>6.7092191999999997</v>
      </c>
      <c r="AJ38">
        <v>0</v>
      </c>
      <c r="AK38">
        <v>22.296000000000003</v>
      </c>
      <c r="AL38">
        <v>59.209270000000004</v>
      </c>
      <c r="AM38">
        <v>6.9552893142857153</v>
      </c>
      <c r="AN38">
        <v>0</v>
      </c>
      <c r="AO38">
        <v>12.137731199999999</v>
      </c>
      <c r="AP38">
        <v>5.0635368000000005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29.612945667490731</v>
      </c>
      <c r="BB38">
        <f t="shared" si="0"/>
        <v>854.35556833088253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91.048584731088752</v>
      </c>
      <c r="L39">
        <v>71.391919731282741</v>
      </c>
      <c r="M39">
        <v>61.685421994884919</v>
      </c>
      <c r="N39">
        <v>51.88146023125438</v>
      </c>
      <c r="O39">
        <v>73.286782285391567</v>
      </c>
      <c r="P39">
        <v>27.118903128533731</v>
      </c>
      <c r="Q39">
        <v>9.8926863445887445</v>
      </c>
      <c r="R39">
        <v>18.621051248357425</v>
      </c>
      <c r="S39">
        <v>11.589617021276597</v>
      </c>
      <c r="T39">
        <v>0</v>
      </c>
      <c r="U39">
        <v>51.754416212049328</v>
      </c>
      <c r="V39">
        <v>9.1045999999999996</v>
      </c>
      <c r="W39">
        <v>14.667540993788819</v>
      </c>
      <c r="X39">
        <v>64.789008771384147</v>
      </c>
      <c r="Y39">
        <v>0</v>
      </c>
      <c r="Z39">
        <v>5.7568579199999999</v>
      </c>
      <c r="AA39">
        <v>12.340957824</v>
      </c>
      <c r="AB39">
        <v>17.352844704000002</v>
      </c>
      <c r="AC39">
        <v>12.7643852736</v>
      </c>
      <c r="AD39">
        <v>16.071074640000003</v>
      </c>
      <c r="AE39">
        <v>14.4750235968</v>
      </c>
      <c r="AF39">
        <v>6.1515000000000004</v>
      </c>
      <c r="AG39">
        <v>27.096356160000003</v>
      </c>
      <c r="AH39">
        <v>67.171467599999986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6.9552893142857153</v>
      </c>
      <c r="AN39">
        <v>0</v>
      </c>
      <c r="AO39">
        <v>12.137731199999999</v>
      </c>
      <c r="AP39">
        <v>5.0635368000000005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29.612990609968133</v>
      </c>
      <c r="BB39">
        <f t="shared" si="0"/>
        <v>854.35686453019889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91.047243589295078</v>
      </c>
      <c r="L40">
        <v>71.391919731282741</v>
      </c>
      <c r="M40">
        <v>61.685421994884919</v>
      </c>
      <c r="N40">
        <v>51.88146023125438</v>
      </c>
      <c r="O40">
        <v>73.286782285391567</v>
      </c>
      <c r="P40">
        <v>27.118903128533731</v>
      </c>
      <c r="Q40">
        <v>9.8926863445887445</v>
      </c>
      <c r="R40">
        <v>18.621051248357425</v>
      </c>
      <c r="S40">
        <v>11.589617021276597</v>
      </c>
      <c r="T40">
        <v>0</v>
      </c>
      <c r="U40">
        <v>51.754416212049328</v>
      </c>
      <c r="V40">
        <v>9.1045999999999996</v>
      </c>
      <c r="W40">
        <v>14.667540993788819</v>
      </c>
      <c r="X40">
        <v>64.789008771384147</v>
      </c>
      <c r="Y40">
        <v>0</v>
      </c>
      <c r="Z40">
        <v>5.7568579199999999</v>
      </c>
      <c r="AA40">
        <v>12.340957824</v>
      </c>
      <c r="AB40">
        <v>17.352844704000002</v>
      </c>
      <c r="AC40">
        <v>12.7643852736</v>
      </c>
      <c r="AD40">
        <v>16.071074640000003</v>
      </c>
      <c r="AE40">
        <v>14.4750235968</v>
      </c>
      <c r="AF40">
        <v>6.1515000000000004</v>
      </c>
      <c r="AG40">
        <v>27.096356160000003</v>
      </c>
      <c r="AH40">
        <v>67.171467599999986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6.9552893142857153</v>
      </c>
      <c r="AN40">
        <v>0</v>
      </c>
      <c r="AO40">
        <v>12.137731199999999</v>
      </c>
      <c r="AP40">
        <v>5.0635368000000005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29.612945667490731</v>
      </c>
      <c r="BB40">
        <f t="shared" si="0"/>
        <v>854.35556833088253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91.047886733712275</v>
      </c>
      <c r="L41">
        <v>71.391919731282741</v>
      </c>
      <c r="M41">
        <v>61.685421994884919</v>
      </c>
      <c r="N41">
        <v>51.88146023125438</v>
      </c>
      <c r="O41">
        <v>73.286782285391567</v>
      </c>
      <c r="P41">
        <v>27.202174648522668</v>
      </c>
      <c r="Q41">
        <v>9.8926863445887445</v>
      </c>
      <c r="R41">
        <v>18.621051248357425</v>
      </c>
      <c r="S41">
        <v>11.589617021276597</v>
      </c>
      <c r="T41">
        <v>0</v>
      </c>
      <c r="U41">
        <v>51.754416212049328</v>
      </c>
      <c r="V41">
        <v>9.1045999999999996</v>
      </c>
      <c r="W41">
        <v>14.577767000955111</v>
      </c>
      <c r="X41">
        <v>64.789008771384147</v>
      </c>
      <c r="Y41">
        <v>0</v>
      </c>
      <c r="Z41">
        <v>5.7568579199999999</v>
      </c>
      <c r="AA41">
        <v>12.340957824</v>
      </c>
      <c r="AB41">
        <v>17.352844704000002</v>
      </c>
      <c r="AC41">
        <v>12.7643852736</v>
      </c>
      <c r="AD41">
        <v>16.071074640000003</v>
      </c>
      <c r="AE41">
        <v>14.4750235968</v>
      </c>
      <c r="AF41">
        <v>6.1515000000000004</v>
      </c>
      <c r="AG41">
        <v>27.096356160000003</v>
      </c>
      <c r="AH41">
        <v>67.171467599999986</v>
      </c>
      <c r="AI41">
        <v>6.7092191999999997</v>
      </c>
      <c r="AJ41">
        <v>0</v>
      </c>
      <c r="AK41">
        <v>22.296000000000003</v>
      </c>
      <c r="AL41">
        <v>59.209270000000004</v>
      </c>
      <c r="AM41">
        <v>6.9552893142857153</v>
      </c>
      <c r="AN41">
        <v>0</v>
      </c>
      <c r="AO41">
        <v>12.137731199999999</v>
      </c>
      <c r="AP41">
        <v>5.0635368000000005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29.612749019995878</v>
      </c>
      <c r="BB41">
        <f t="shared" si="0"/>
        <v>854.34990564994985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91.046545530872834</v>
      </c>
      <c r="L42">
        <v>71.391919731282741</v>
      </c>
      <c r="M42">
        <v>61.685421994884919</v>
      </c>
      <c r="N42">
        <v>51.88146023125438</v>
      </c>
      <c r="O42">
        <v>73.286782285391567</v>
      </c>
      <c r="P42">
        <v>27.202174648522668</v>
      </c>
      <c r="Q42">
        <v>9.8926863445887445</v>
      </c>
      <c r="R42">
        <v>18.621051248357425</v>
      </c>
      <c r="S42">
        <v>11.589617021276597</v>
      </c>
      <c r="T42">
        <v>0</v>
      </c>
      <c r="U42">
        <v>51.754416212049328</v>
      </c>
      <c r="V42">
        <v>9.1045999999999996</v>
      </c>
      <c r="W42">
        <v>14.577767000955111</v>
      </c>
      <c r="X42">
        <v>64.789008771384147</v>
      </c>
      <c r="Y42">
        <v>0</v>
      </c>
      <c r="Z42">
        <v>5.7568579199999999</v>
      </c>
      <c r="AA42">
        <v>12.340957824</v>
      </c>
      <c r="AB42">
        <v>17.352844704000002</v>
      </c>
      <c r="AC42">
        <v>12.7643852736</v>
      </c>
      <c r="AD42">
        <v>16.071074640000003</v>
      </c>
      <c r="AE42">
        <v>14.4750235968</v>
      </c>
      <c r="AF42">
        <v>6.1515000000000004</v>
      </c>
      <c r="AG42">
        <v>27.096356160000003</v>
      </c>
      <c r="AH42">
        <v>67.171467599999986</v>
      </c>
      <c r="AI42">
        <v>6.7092191999999997</v>
      </c>
      <c r="AJ42">
        <v>0</v>
      </c>
      <c r="AK42">
        <v>22.296000000000003</v>
      </c>
      <c r="AL42">
        <v>59.209270000000004</v>
      </c>
      <c r="AM42">
        <v>6.9552893142857153</v>
      </c>
      <c r="AN42">
        <v>0</v>
      </c>
      <c r="AO42">
        <v>12.137731199999999</v>
      </c>
      <c r="AP42">
        <v>5.0635368000000005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29.612704075432024</v>
      </c>
      <c r="BB42">
        <f t="shared" si="0"/>
        <v>854.34860939167424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91.047886733712275</v>
      </c>
      <c r="L43">
        <v>71.391919731282741</v>
      </c>
      <c r="M43">
        <v>61.685421994884919</v>
      </c>
      <c r="N43">
        <v>51.88146023125438</v>
      </c>
      <c r="O43">
        <v>73.286782285391567</v>
      </c>
      <c r="P43">
        <v>27.273054430949166</v>
      </c>
      <c r="Q43">
        <v>9.8926863445887445</v>
      </c>
      <c r="R43">
        <v>18.621051248357425</v>
      </c>
      <c r="S43">
        <v>11.589617021276597</v>
      </c>
      <c r="T43">
        <v>0</v>
      </c>
      <c r="U43">
        <v>51.754416212049328</v>
      </c>
      <c r="V43">
        <v>9.1045999999999996</v>
      </c>
      <c r="W43">
        <v>14.577767000955111</v>
      </c>
      <c r="X43">
        <v>64.789008771384147</v>
      </c>
      <c r="Y43">
        <v>0</v>
      </c>
      <c r="Z43">
        <v>5.7568579199999999</v>
      </c>
      <c r="AA43">
        <v>12.340957824</v>
      </c>
      <c r="AB43">
        <v>17.352844704000002</v>
      </c>
      <c r="AC43">
        <v>12.7643852736</v>
      </c>
      <c r="AD43">
        <v>16.071074640000003</v>
      </c>
      <c r="AE43">
        <v>14.4750235968</v>
      </c>
      <c r="AF43">
        <v>4.4427500000000002</v>
      </c>
      <c r="AG43">
        <v>27.096356160000003</v>
      </c>
      <c r="AH43">
        <v>67.171467599999986</v>
      </c>
      <c r="AI43">
        <v>6.7092191999999997</v>
      </c>
      <c r="AJ43">
        <v>0</v>
      </c>
      <c r="AK43">
        <v>22.296000000000003</v>
      </c>
      <c r="AL43">
        <v>59.209270000000004</v>
      </c>
      <c r="AM43">
        <v>6.9552893142857153</v>
      </c>
      <c r="AN43">
        <v>0</v>
      </c>
      <c r="AO43">
        <v>12.912479999999999</v>
      </c>
      <c r="AP43">
        <v>5.0635368000000005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29.583834700282452</v>
      </c>
      <c r="BB43">
        <f t="shared" si="0"/>
        <v>853.51569855208993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91.046545530872834</v>
      </c>
      <c r="L44">
        <v>71.391919731282741</v>
      </c>
      <c r="M44">
        <v>61.685421994884919</v>
      </c>
      <c r="N44">
        <v>51.88146023125438</v>
      </c>
      <c r="O44">
        <v>73.286782285391567</v>
      </c>
      <c r="P44">
        <v>27.273054430949166</v>
      </c>
      <c r="Q44">
        <v>9.8926863445887445</v>
      </c>
      <c r="R44">
        <v>18.621051248357425</v>
      </c>
      <c r="S44">
        <v>11.589617021276597</v>
      </c>
      <c r="T44">
        <v>0</v>
      </c>
      <c r="U44">
        <v>51.754416212049328</v>
      </c>
      <c r="V44">
        <v>9.1041424657534247</v>
      </c>
      <c r="W44">
        <v>14.618501901140682</v>
      </c>
      <c r="X44">
        <v>64.790380503602947</v>
      </c>
      <c r="Y44">
        <v>0</v>
      </c>
      <c r="Z44">
        <v>5.7568579199999999</v>
      </c>
      <c r="AA44">
        <v>12.340957824</v>
      </c>
      <c r="AB44">
        <v>17.352844704000002</v>
      </c>
      <c r="AC44">
        <v>12.7643852736</v>
      </c>
      <c r="AD44">
        <v>16.071074640000003</v>
      </c>
      <c r="AE44">
        <v>14.4750235968</v>
      </c>
      <c r="AF44">
        <v>4.4427500000000002</v>
      </c>
      <c r="AG44">
        <v>27.096356160000003</v>
      </c>
      <c r="AH44">
        <v>67.171467599999986</v>
      </c>
      <c r="AI44">
        <v>6.7092191999999997</v>
      </c>
      <c r="AJ44">
        <v>0</v>
      </c>
      <c r="AK44">
        <v>22.296000000000003</v>
      </c>
      <c r="AL44">
        <v>59.209270000000004</v>
      </c>
      <c r="AM44">
        <v>6.9552893142857153</v>
      </c>
      <c r="AN44">
        <v>0</v>
      </c>
      <c r="AO44">
        <v>12.912479999999999</v>
      </c>
      <c r="AP44">
        <v>5.0635368000000005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29.585185357098148</v>
      </c>
      <c r="BB44">
        <f t="shared" si="0"/>
        <v>853.55465579059239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91.047886733712275</v>
      </c>
      <c r="L45">
        <v>71.391919731282741</v>
      </c>
      <c r="M45">
        <v>61.685421994884919</v>
      </c>
      <c r="N45">
        <v>51.88146023125438</v>
      </c>
      <c r="O45">
        <v>73.286782285391567</v>
      </c>
      <c r="P45">
        <v>27.273054430949166</v>
      </c>
      <c r="Q45">
        <v>9.8926863445887445</v>
      </c>
      <c r="R45">
        <v>18.621051248357425</v>
      </c>
      <c r="S45">
        <v>11.589617021276597</v>
      </c>
      <c r="T45">
        <v>0</v>
      </c>
      <c r="U45">
        <v>51.754416212049328</v>
      </c>
      <c r="V45">
        <v>9.1041424657534247</v>
      </c>
      <c r="W45">
        <v>14.618501901140682</v>
      </c>
      <c r="X45">
        <v>64.790380503602947</v>
      </c>
      <c r="Y45">
        <v>0</v>
      </c>
      <c r="Z45">
        <v>5.7568579199999999</v>
      </c>
      <c r="AA45">
        <v>12.340957824</v>
      </c>
      <c r="AB45">
        <v>17.352844704000002</v>
      </c>
      <c r="AC45">
        <v>12.7643852736</v>
      </c>
      <c r="AD45">
        <v>16.071074640000003</v>
      </c>
      <c r="AE45">
        <v>14.4750235968</v>
      </c>
      <c r="AF45">
        <v>4.4427500000000002</v>
      </c>
      <c r="AG45">
        <v>27.096356160000003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59.209270000000004</v>
      </c>
      <c r="AM45">
        <v>6.9552893142857153</v>
      </c>
      <c r="AN45">
        <v>0</v>
      </c>
      <c r="AO45">
        <v>12.912479999999999</v>
      </c>
      <c r="AP45">
        <v>5.0635368000000005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29.585230301662001</v>
      </c>
      <c r="BB45">
        <f t="shared" si="0"/>
        <v>853.55595204886799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91.046545530872834</v>
      </c>
      <c r="L46">
        <v>71.391919731282741</v>
      </c>
      <c r="M46">
        <v>61.685421994884919</v>
      </c>
      <c r="N46">
        <v>51.88146023125438</v>
      </c>
      <c r="O46">
        <v>73.286782285391567</v>
      </c>
      <c r="P46">
        <v>27.273054430949166</v>
      </c>
      <c r="Q46">
        <v>9.8926863445887445</v>
      </c>
      <c r="R46">
        <v>18.621051248357425</v>
      </c>
      <c r="S46">
        <v>11.589617021276597</v>
      </c>
      <c r="T46">
        <v>0</v>
      </c>
      <c r="U46">
        <v>51.754416212049328</v>
      </c>
      <c r="V46">
        <v>9.1041424657534247</v>
      </c>
      <c r="W46">
        <v>14.618501901140682</v>
      </c>
      <c r="X46">
        <v>64.790380503602947</v>
      </c>
      <c r="Y46">
        <v>0</v>
      </c>
      <c r="Z46">
        <v>5.7568579199999999</v>
      </c>
      <c r="AA46">
        <v>12.340957824</v>
      </c>
      <c r="AB46">
        <v>17.352844704000002</v>
      </c>
      <c r="AC46">
        <v>12.7643852736</v>
      </c>
      <c r="AD46">
        <v>16.071074640000003</v>
      </c>
      <c r="AE46">
        <v>14.4750235968</v>
      </c>
      <c r="AF46">
        <v>4.4427500000000002</v>
      </c>
      <c r="AG46">
        <v>27.096356160000003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59.209270000000004</v>
      </c>
      <c r="AM46">
        <v>6.9552893142857153</v>
      </c>
      <c r="AN46">
        <v>0</v>
      </c>
      <c r="AO46">
        <v>12.912479999999999</v>
      </c>
      <c r="AP46">
        <v>5.0635368000000005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29.585185357098148</v>
      </c>
      <c r="BB46">
        <f t="shared" si="0"/>
        <v>853.55465579059239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160.78776542659838</v>
      </c>
      <c r="L47">
        <v>90.078183851487353</v>
      </c>
      <c r="M47">
        <v>61.685421994884919</v>
      </c>
      <c r="N47">
        <v>51.88146023125438</v>
      </c>
      <c r="O47">
        <v>73.286782285391567</v>
      </c>
      <c r="P47">
        <v>27.273054430949166</v>
      </c>
      <c r="Q47">
        <v>9.8926863445887445</v>
      </c>
      <c r="R47">
        <v>18.621051248357425</v>
      </c>
      <c r="S47">
        <v>11.589617021276597</v>
      </c>
      <c r="T47">
        <v>0</v>
      </c>
      <c r="U47">
        <v>51.754416212049328</v>
      </c>
      <c r="V47">
        <v>9.1041424657534247</v>
      </c>
      <c r="W47">
        <v>14.618501901140682</v>
      </c>
      <c r="X47">
        <v>64.790380503602947</v>
      </c>
      <c r="Y47">
        <v>0</v>
      </c>
      <c r="Z47">
        <v>5.7568579199999999</v>
      </c>
      <c r="AA47">
        <v>12.340957824</v>
      </c>
      <c r="AB47">
        <v>17.352844704000002</v>
      </c>
      <c r="AC47">
        <v>12.7643852736</v>
      </c>
      <c r="AD47">
        <v>16.071074640000003</v>
      </c>
      <c r="AE47">
        <v>14.4750235968</v>
      </c>
      <c r="AF47">
        <v>4.4427500000000002</v>
      </c>
      <c r="AG47">
        <v>27.096356160000003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59.209270000000004</v>
      </c>
      <c r="AM47">
        <v>6.9552893142857153</v>
      </c>
      <c r="AN47">
        <v>0</v>
      </c>
      <c r="AO47">
        <v>12.912479999999999</v>
      </c>
      <c r="AP47">
        <v>5.0635368000000005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32.547506467899282</v>
      </c>
      <c r="BB47">
        <f t="shared" si="0"/>
        <v>939.01981869572148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160.78776542659838</v>
      </c>
      <c r="L48">
        <v>93.532524513877348</v>
      </c>
      <c r="M48">
        <v>61.685421994884919</v>
      </c>
      <c r="N48">
        <v>51.88146023125438</v>
      </c>
      <c r="O48">
        <v>73.286782285391567</v>
      </c>
      <c r="P48">
        <v>27.273054430949166</v>
      </c>
      <c r="Q48">
        <v>9.8926863445887445</v>
      </c>
      <c r="R48">
        <v>18.621051248357425</v>
      </c>
      <c r="S48">
        <v>11.589617021276597</v>
      </c>
      <c r="T48">
        <v>0</v>
      </c>
      <c r="U48">
        <v>51.754416212049328</v>
      </c>
      <c r="V48">
        <v>9.1041424657534247</v>
      </c>
      <c r="W48">
        <v>14.618501901140682</v>
      </c>
      <c r="X48">
        <v>64.790380503602947</v>
      </c>
      <c r="Y48">
        <v>0</v>
      </c>
      <c r="Z48">
        <v>5.7568579199999999</v>
      </c>
      <c r="AA48">
        <v>12.340957824</v>
      </c>
      <c r="AB48">
        <v>17.352844704000002</v>
      </c>
      <c r="AC48">
        <v>12.7643852736</v>
      </c>
      <c r="AD48">
        <v>16.071074640000003</v>
      </c>
      <c r="AE48">
        <v>14.4750235968</v>
      </c>
      <c r="AF48">
        <v>4.4427500000000002</v>
      </c>
      <c r="AG48">
        <v>27.096356160000003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59.209270000000004</v>
      </c>
      <c r="AM48">
        <v>6.9552893142857153</v>
      </c>
      <c r="AN48">
        <v>0</v>
      </c>
      <c r="AO48">
        <v>12.912479999999999</v>
      </c>
      <c r="AP48">
        <v>5.0635368000000005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32.66322688008934</v>
      </c>
      <c r="BB48">
        <f t="shared" si="0"/>
        <v>942.35843894592142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160.78776542659838</v>
      </c>
      <c r="L49">
        <v>86.64347559748002</v>
      </c>
      <c r="M49">
        <v>61.685421994884919</v>
      </c>
      <c r="N49">
        <v>51.88146023125438</v>
      </c>
      <c r="O49">
        <v>73.286782285391567</v>
      </c>
      <c r="P49">
        <v>27.273054430949166</v>
      </c>
      <c r="Q49">
        <v>9.8993775635263628</v>
      </c>
      <c r="R49">
        <v>18.621051248357425</v>
      </c>
      <c r="S49">
        <v>11.589617021276597</v>
      </c>
      <c r="T49">
        <v>0</v>
      </c>
      <c r="U49">
        <v>51.754416212049328</v>
      </c>
      <c r="V49">
        <v>9.1041424657534247</v>
      </c>
      <c r="W49">
        <v>14.664724221453286</v>
      </c>
      <c r="X49">
        <v>64.790380503602947</v>
      </c>
      <c r="Y49">
        <v>0</v>
      </c>
      <c r="Z49">
        <v>5.7568579199999999</v>
      </c>
      <c r="AA49">
        <v>12.340957824</v>
      </c>
      <c r="AB49">
        <v>17.352844704000002</v>
      </c>
      <c r="AC49">
        <v>12.7643852736</v>
      </c>
      <c r="AD49">
        <v>16.071074640000003</v>
      </c>
      <c r="AE49">
        <v>14.4750235968</v>
      </c>
      <c r="AF49">
        <v>4.4427500000000002</v>
      </c>
      <c r="AG49">
        <v>27.096356160000003</v>
      </c>
      <c r="AH49">
        <v>67.171467599999986</v>
      </c>
      <c r="AI49">
        <v>1.1182032</v>
      </c>
      <c r="AJ49">
        <v>0</v>
      </c>
      <c r="AK49">
        <v>22.296000000000003</v>
      </c>
      <c r="AL49">
        <v>39.010499999999993</v>
      </c>
      <c r="AM49">
        <v>6.9552893142857153</v>
      </c>
      <c r="AN49">
        <v>0</v>
      </c>
      <c r="AO49">
        <v>12.912479999999999</v>
      </c>
      <c r="AP49">
        <v>5.0635368000000005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31.570258360294517</v>
      </c>
      <c r="BB49">
        <f t="shared" si="0"/>
        <v>910.82548608856916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160.78776542659838</v>
      </c>
      <c r="L50">
        <v>111.19360284588326</v>
      </c>
      <c r="M50">
        <v>61.685421994884919</v>
      </c>
      <c r="N50">
        <v>51.88146023125438</v>
      </c>
      <c r="O50">
        <v>73.286782285391567</v>
      </c>
      <c r="P50">
        <v>27.273054430949166</v>
      </c>
      <c r="Q50">
        <v>9.8993775635263628</v>
      </c>
      <c r="R50">
        <v>18.621051248357425</v>
      </c>
      <c r="S50">
        <v>11.589617021276597</v>
      </c>
      <c r="T50">
        <v>0</v>
      </c>
      <c r="U50">
        <v>51.754416212049328</v>
      </c>
      <c r="V50">
        <v>9.1041424657534247</v>
      </c>
      <c r="W50">
        <v>14.664724221453286</v>
      </c>
      <c r="X50">
        <v>64.790380503602947</v>
      </c>
      <c r="Y50">
        <v>0</v>
      </c>
      <c r="Z50">
        <v>5.7568579199999999</v>
      </c>
      <c r="AA50">
        <v>12.340957824</v>
      </c>
      <c r="AB50">
        <v>17.352844704000002</v>
      </c>
      <c r="AC50">
        <v>12.7643852736</v>
      </c>
      <c r="AD50">
        <v>16.071074640000003</v>
      </c>
      <c r="AE50">
        <v>14.4750235968</v>
      </c>
      <c r="AF50">
        <v>4.4427500000000002</v>
      </c>
      <c r="AG50">
        <v>27.096356160000003</v>
      </c>
      <c r="AH50">
        <v>67.171467599999986</v>
      </c>
      <c r="AI50">
        <v>1.1182032</v>
      </c>
      <c r="AJ50">
        <v>0</v>
      </c>
      <c r="AK50">
        <v>22.296000000000003</v>
      </c>
      <c r="AL50">
        <v>39.010499999999993</v>
      </c>
      <c r="AM50">
        <v>6.9552893142857153</v>
      </c>
      <c r="AN50">
        <v>0</v>
      </c>
      <c r="AO50">
        <v>12.912479999999999</v>
      </c>
      <c r="AP50">
        <v>5.0635368000000005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32.392687676342604</v>
      </c>
      <c r="BB50">
        <f t="shared" si="0"/>
        <v>934.55318402092428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160.78776542659838</v>
      </c>
      <c r="L51">
        <v>64.78101088235293</v>
      </c>
      <c r="M51">
        <v>61.685421994884919</v>
      </c>
      <c r="N51">
        <v>51.88146023125438</v>
      </c>
      <c r="O51">
        <v>73.286782285391567</v>
      </c>
      <c r="P51">
        <v>27.273054430949166</v>
      </c>
      <c r="Q51">
        <v>9.9126349431034484</v>
      </c>
      <c r="R51">
        <v>18.621051248357425</v>
      </c>
      <c r="S51">
        <v>11.589617021276597</v>
      </c>
      <c r="T51">
        <v>0</v>
      </c>
      <c r="U51">
        <v>51.754416212049328</v>
      </c>
      <c r="V51">
        <v>9.1041424657534247</v>
      </c>
      <c r="W51">
        <v>14.664724221453286</v>
      </c>
      <c r="X51">
        <v>64.790380503602947</v>
      </c>
      <c r="Y51">
        <v>0</v>
      </c>
      <c r="Z51">
        <v>5.7568579199999999</v>
      </c>
      <c r="AA51">
        <v>12.340957824</v>
      </c>
      <c r="AB51">
        <v>17.352844704000002</v>
      </c>
      <c r="AC51">
        <v>12.7643852736</v>
      </c>
      <c r="AD51">
        <v>16.071074640000003</v>
      </c>
      <c r="AE51">
        <v>14.4750235968</v>
      </c>
      <c r="AF51">
        <v>4.4427500000000002</v>
      </c>
      <c r="AG51">
        <v>27.096356160000003</v>
      </c>
      <c r="AH51">
        <v>67.171467599999986</v>
      </c>
      <c r="AI51">
        <v>1.1182032</v>
      </c>
      <c r="AJ51">
        <v>0</v>
      </c>
      <c r="AK51">
        <v>22.296000000000003</v>
      </c>
      <c r="AL51">
        <v>39.010499999999993</v>
      </c>
      <c r="AM51">
        <v>6.9552893142857153</v>
      </c>
      <c r="AN51">
        <v>0</v>
      </c>
      <c r="AO51">
        <v>12.654230400000001</v>
      </c>
      <c r="AP51">
        <v>5.0635368000000005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30.829658763530677</v>
      </c>
      <c r="BB51">
        <f t="shared" si="0"/>
        <v>889.45862874978297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160.78776542659838</v>
      </c>
      <c r="L52">
        <v>90.003914879337827</v>
      </c>
      <c r="M52">
        <v>61.685421994884919</v>
      </c>
      <c r="N52">
        <v>51.88146023125438</v>
      </c>
      <c r="O52">
        <v>73.286782285391567</v>
      </c>
      <c r="P52">
        <v>27.273054430949166</v>
      </c>
      <c r="Q52">
        <v>9.9126349431034484</v>
      </c>
      <c r="R52">
        <v>18.621051248357425</v>
      </c>
      <c r="S52">
        <v>11.589617021276597</v>
      </c>
      <c r="T52">
        <v>0</v>
      </c>
      <c r="U52">
        <v>51.754416212049328</v>
      </c>
      <c r="V52">
        <v>9.1041424657534247</v>
      </c>
      <c r="W52">
        <v>14.664724221453286</v>
      </c>
      <c r="X52">
        <v>64.790380503602947</v>
      </c>
      <c r="Y52">
        <v>0</v>
      </c>
      <c r="Z52">
        <v>5.7568579199999999</v>
      </c>
      <c r="AA52">
        <v>12.340957824</v>
      </c>
      <c r="AB52">
        <v>17.352844704000002</v>
      </c>
      <c r="AC52">
        <v>12.7643852736</v>
      </c>
      <c r="AD52">
        <v>16.071074640000003</v>
      </c>
      <c r="AE52">
        <v>14.4750235968</v>
      </c>
      <c r="AF52">
        <v>4.4427500000000002</v>
      </c>
      <c r="AG52">
        <v>27.096356160000003</v>
      </c>
      <c r="AH52">
        <v>67.171467599999986</v>
      </c>
      <c r="AI52">
        <v>1.1182032</v>
      </c>
      <c r="AJ52">
        <v>0</v>
      </c>
      <c r="AK52">
        <v>22.296000000000003</v>
      </c>
      <c r="AL52">
        <v>53.747799999999991</v>
      </c>
      <c r="AM52">
        <v>6.9552893142857153</v>
      </c>
      <c r="AN52">
        <v>0</v>
      </c>
      <c r="AO52">
        <v>12.654230400000001</v>
      </c>
      <c r="AP52">
        <v>5.0635368000000005</v>
      </c>
      <c r="AQ52">
        <v>0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32.168325638459109</v>
      </c>
      <c r="BB52">
        <f t="shared" si="0"/>
        <v>928.08016587183943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160.78776542659838</v>
      </c>
      <c r="L53">
        <v>126.97323671124219</v>
      </c>
      <c r="M53">
        <v>61.685421994884919</v>
      </c>
      <c r="N53">
        <v>51.88146023125438</v>
      </c>
      <c r="O53">
        <v>73.286782285391567</v>
      </c>
      <c r="P53">
        <v>27.273054430949166</v>
      </c>
      <c r="Q53">
        <v>9.9126349431034484</v>
      </c>
      <c r="R53">
        <v>18.621051248357425</v>
      </c>
      <c r="S53">
        <v>11.589617021276597</v>
      </c>
      <c r="T53">
        <v>0</v>
      </c>
      <c r="U53">
        <v>51.754416212049328</v>
      </c>
      <c r="V53">
        <v>9.1045999999999996</v>
      </c>
      <c r="W53">
        <v>15.165340751005813</v>
      </c>
      <c r="X53">
        <v>64.789008771384147</v>
      </c>
      <c r="Y53">
        <v>0</v>
      </c>
      <c r="Z53">
        <v>5.7568579199999999</v>
      </c>
      <c r="AA53">
        <v>12.340957824</v>
      </c>
      <c r="AB53">
        <v>17.352844704000002</v>
      </c>
      <c r="AC53">
        <v>12.7643852736</v>
      </c>
      <c r="AD53">
        <v>16.071074640000003</v>
      </c>
      <c r="AE53">
        <v>14.4750235968</v>
      </c>
      <c r="AF53">
        <v>4.4427500000000002</v>
      </c>
      <c r="AG53">
        <v>27.096356160000003</v>
      </c>
      <c r="AH53">
        <v>67.171467599999986</v>
      </c>
      <c r="AI53">
        <v>1.1182032</v>
      </c>
      <c r="AJ53">
        <v>0</v>
      </c>
      <c r="AK53">
        <v>22.296000000000003</v>
      </c>
      <c r="AL53">
        <v>62.416799999999988</v>
      </c>
      <c r="AM53">
        <v>6.9552893142857153</v>
      </c>
      <c r="AN53">
        <v>0</v>
      </c>
      <c r="AO53">
        <v>12.654230400000001</v>
      </c>
      <c r="AP53">
        <v>5.0635368000000005</v>
      </c>
      <c r="AQ53">
        <v>0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33.713948945466967</v>
      </c>
      <c r="BB53">
        <f t="shared" si="0"/>
        <v>972.67256672831627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160.78776542659838</v>
      </c>
      <c r="L54">
        <v>126.97323671124219</v>
      </c>
      <c r="M54">
        <v>61.685421994884919</v>
      </c>
      <c r="N54">
        <v>51.88146023125438</v>
      </c>
      <c r="O54">
        <v>73.286782285391567</v>
      </c>
      <c r="P54">
        <v>27.273054430949166</v>
      </c>
      <c r="Q54">
        <v>9.9126349431034484</v>
      </c>
      <c r="R54">
        <v>18.621051248357425</v>
      </c>
      <c r="S54">
        <v>11.589617021276597</v>
      </c>
      <c r="T54">
        <v>0</v>
      </c>
      <c r="U54">
        <v>51.754416212049328</v>
      </c>
      <c r="V54">
        <v>9.1045999999999996</v>
      </c>
      <c r="W54">
        <v>14.667540993788819</v>
      </c>
      <c r="X54">
        <v>64.789008771384147</v>
      </c>
      <c r="Y54">
        <v>0</v>
      </c>
      <c r="Z54">
        <v>5.6814912000000009</v>
      </c>
      <c r="AA54">
        <v>12.340957824</v>
      </c>
      <c r="AB54">
        <v>17.352844704000002</v>
      </c>
      <c r="AC54">
        <v>12.7643852736</v>
      </c>
      <c r="AD54">
        <v>16.071074640000003</v>
      </c>
      <c r="AE54">
        <v>14.4750235968</v>
      </c>
      <c r="AF54">
        <v>4.4427500000000002</v>
      </c>
      <c r="AG54">
        <v>27.096356160000003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62.416799999999988</v>
      </c>
      <c r="AM54">
        <v>6.9552893142857153</v>
      </c>
      <c r="AN54">
        <v>0</v>
      </c>
      <c r="AO54">
        <v>12.654230400000001</v>
      </c>
      <c r="AP54">
        <v>5.0635368000000005</v>
      </c>
      <c r="AQ54">
        <v>0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33.882046748485664</v>
      </c>
      <c r="BB54">
        <f t="shared" si="0"/>
        <v>977.52231844808057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160.78776542659838</v>
      </c>
      <c r="L55">
        <v>81.604318965202452</v>
      </c>
      <c r="M55">
        <v>61.685421994884919</v>
      </c>
      <c r="N55">
        <v>51.88146023125438</v>
      </c>
      <c r="O55">
        <v>73.286782285391567</v>
      </c>
      <c r="P55">
        <v>27.273054430949166</v>
      </c>
      <c r="Q55">
        <v>9.8954956297577858</v>
      </c>
      <c r="R55">
        <v>18.621051248357425</v>
      </c>
      <c r="S55">
        <v>11.589617021276597</v>
      </c>
      <c r="T55">
        <v>0</v>
      </c>
      <c r="U55">
        <v>51.754416212049328</v>
      </c>
      <c r="V55">
        <v>9.1045999999999996</v>
      </c>
      <c r="W55">
        <v>14.667540993788819</v>
      </c>
      <c r="X55">
        <v>64.789008771384147</v>
      </c>
      <c r="Y55">
        <v>0</v>
      </c>
      <c r="Z55">
        <v>5.7568579199999999</v>
      </c>
      <c r="AA55">
        <v>12.340957824</v>
      </c>
      <c r="AB55">
        <v>17.352844704000002</v>
      </c>
      <c r="AC55">
        <v>12.7643852736</v>
      </c>
      <c r="AD55">
        <v>16.071074640000003</v>
      </c>
      <c r="AE55">
        <v>14.4750235968</v>
      </c>
      <c r="AF55">
        <v>6.1515000000000004</v>
      </c>
      <c r="AG55">
        <v>27.096356160000003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6.9552893142857153</v>
      </c>
      <c r="AN55">
        <v>0</v>
      </c>
      <c r="AO55">
        <v>12.654230400000001</v>
      </c>
      <c r="AP55">
        <v>5.0635368000000005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32.421381349575796</v>
      </c>
      <c r="BB55">
        <f t="shared" si="0"/>
        <v>935.381043507605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160.78776542659838</v>
      </c>
      <c r="L56">
        <v>81.604318965202452</v>
      </c>
      <c r="M56">
        <v>61.685421994884919</v>
      </c>
      <c r="N56">
        <v>51.88146023125438</v>
      </c>
      <c r="O56">
        <v>73.286782285391567</v>
      </c>
      <c r="P56">
        <v>27.273054430949166</v>
      </c>
      <c r="Q56">
        <v>9.8954956297577858</v>
      </c>
      <c r="R56">
        <v>18.621051248357425</v>
      </c>
      <c r="S56">
        <v>11.589617021276597</v>
      </c>
      <c r="T56">
        <v>0</v>
      </c>
      <c r="U56">
        <v>51.754416212049328</v>
      </c>
      <c r="V56">
        <v>9.1045999999999996</v>
      </c>
      <c r="W56">
        <v>14.667540993788819</v>
      </c>
      <c r="X56">
        <v>64.789008771384147</v>
      </c>
      <c r="Y56">
        <v>0</v>
      </c>
      <c r="Z56">
        <v>5.7568579199999999</v>
      </c>
      <c r="AA56">
        <v>12.340957824</v>
      </c>
      <c r="AB56">
        <v>17.352844704000002</v>
      </c>
      <c r="AC56">
        <v>12.7643852736</v>
      </c>
      <c r="AD56">
        <v>16.071074640000003</v>
      </c>
      <c r="AE56">
        <v>14.4750235968</v>
      </c>
      <c r="AF56">
        <v>6.1515000000000004</v>
      </c>
      <c r="AG56">
        <v>27.096356160000003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6.9552893142857153</v>
      </c>
      <c r="AN56">
        <v>0</v>
      </c>
      <c r="AO56">
        <v>12.654230400000001</v>
      </c>
      <c r="AP56">
        <v>5.0635368000000005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32.421381349575796</v>
      </c>
      <c r="BB56">
        <f t="shared" si="0"/>
        <v>935.381043507605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160.78609879720278</v>
      </c>
      <c r="L57">
        <v>81.658002284715934</v>
      </c>
      <c r="M57">
        <v>61.685421994884919</v>
      </c>
      <c r="N57">
        <v>51.88146023125438</v>
      </c>
      <c r="O57">
        <v>73.286782285391567</v>
      </c>
      <c r="P57">
        <v>27.273054430949166</v>
      </c>
      <c r="Q57">
        <v>9.8954956297577858</v>
      </c>
      <c r="R57">
        <v>18.615362886142982</v>
      </c>
      <c r="S57">
        <v>11.605971198859587</v>
      </c>
      <c r="T57">
        <v>0</v>
      </c>
      <c r="U57">
        <v>51.754416212049328</v>
      </c>
      <c r="V57">
        <v>9.1041036717062642</v>
      </c>
      <c r="W57">
        <v>14.664551420317766</v>
      </c>
      <c r="X57">
        <v>64.790481252695656</v>
      </c>
      <c r="Y57">
        <v>0</v>
      </c>
      <c r="Z57">
        <v>5.7568579199999999</v>
      </c>
      <c r="AA57">
        <v>8.674199999999999</v>
      </c>
      <c r="AB57">
        <v>17.352844704000002</v>
      </c>
      <c r="AC57">
        <v>12.7643852736</v>
      </c>
      <c r="AD57">
        <v>16.071074640000003</v>
      </c>
      <c r="AE57">
        <v>14.4750235968</v>
      </c>
      <c r="AF57">
        <v>6.1515000000000004</v>
      </c>
      <c r="AG57">
        <v>27.096356160000003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6.9552893142857153</v>
      </c>
      <c r="AN57">
        <v>0</v>
      </c>
      <c r="AO57">
        <v>12.654230400000001</v>
      </c>
      <c r="AP57">
        <v>5.0635368000000005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32.300577111937002</v>
      </c>
      <c r="BB57">
        <f t="shared" si="0"/>
        <v>931.89575900627688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160.78609879720278</v>
      </c>
      <c r="L58">
        <v>81.658002284715934</v>
      </c>
      <c r="M58">
        <v>61.685421994884919</v>
      </c>
      <c r="N58">
        <v>51.88146023125438</v>
      </c>
      <c r="O58">
        <v>73.286782285391567</v>
      </c>
      <c r="P58">
        <v>27.273054430949166</v>
      </c>
      <c r="Q58">
        <v>9.8954956297577858</v>
      </c>
      <c r="R58">
        <v>18.615362886142982</v>
      </c>
      <c r="S58">
        <v>11.605971198859587</v>
      </c>
      <c r="T58">
        <v>0</v>
      </c>
      <c r="U58">
        <v>51.754416212049328</v>
      </c>
      <c r="V58">
        <v>9.1041036717062642</v>
      </c>
      <c r="W58">
        <v>14.664551420317766</v>
      </c>
      <c r="X58">
        <v>64.790481252695656</v>
      </c>
      <c r="Y58">
        <v>0</v>
      </c>
      <c r="Z58">
        <v>5.7568579199999999</v>
      </c>
      <c r="AA58">
        <v>6.1413335999999994</v>
      </c>
      <c r="AB58">
        <v>17.352844704000002</v>
      </c>
      <c r="AC58">
        <v>12.7643852736</v>
      </c>
      <c r="AD58">
        <v>16.071074640000003</v>
      </c>
      <c r="AE58">
        <v>14.4750235968</v>
      </c>
      <c r="AF58">
        <v>6.1515000000000004</v>
      </c>
      <c r="AG58">
        <v>27.096356160000003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6.9552893142857153</v>
      </c>
      <c r="AN58">
        <v>0</v>
      </c>
      <c r="AO58">
        <v>12.654230400000001</v>
      </c>
      <c r="AP58">
        <v>5.0635368000000005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32.215725867936996</v>
      </c>
      <c r="BB58">
        <f t="shared" si="0"/>
        <v>929.44774385027699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160.78609879720278</v>
      </c>
      <c r="L59">
        <v>100.00066690306039</v>
      </c>
      <c r="M59">
        <v>61.685421994884919</v>
      </c>
      <c r="N59">
        <v>51.88146023125438</v>
      </c>
      <c r="O59">
        <v>73.286782285391567</v>
      </c>
      <c r="P59">
        <v>27.202174648522668</v>
      </c>
      <c r="Q59">
        <v>9.58679370294319</v>
      </c>
      <c r="R59">
        <v>18.617613516367474</v>
      </c>
      <c r="S59">
        <v>11.588705882352944</v>
      </c>
      <c r="T59">
        <v>0</v>
      </c>
      <c r="U59">
        <v>51.754416212049328</v>
      </c>
      <c r="V59">
        <v>9.1041036717062642</v>
      </c>
      <c r="W59">
        <v>14.665047775947285</v>
      </c>
      <c r="X59">
        <v>64.790481031681423</v>
      </c>
      <c r="Y59">
        <v>0</v>
      </c>
      <c r="Z59">
        <v>5.7568579199999999</v>
      </c>
      <c r="AA59">
        <v>6.1413335999999994</v>
      </c>
      <c r="AB59">
        <v>17.352844704000002</v>
      </c>
      <c r="AC59">
        <v>12.7643852736</v>
      </c>
      <c r="AD59">
        <v>16.071074640000003</v>
      </c>
      <c r="AE59">
        <v>14.4750235968</v>
      </c>
      <c r="AF59">
        <v>6.1515000000000004</v>
      </c>
      <c r="AG59">
        <v>27.096356160000003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59.209270000000004</v>
      </c>
      <c r="AM59">
        <v>6.9552893142857153</v>
      </c>
      <c r="AN59">
        <v>0</v>
      </c>
      <c r="AO59">
        <v>12.654230400000001</v>
      </c>
      <c r="AP59">
        <v>5.0635368000000005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32.709551510681436</v>
      </c>
      <c r="BB59">
        <f t="shared" si="0"/>
        <v>943.69495256496907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160.78318125182517</v>
      </c>
      <c r="L60">
        <v>100.00066690306039</v>
      </c>
      <c r="M60">
        <v>61.685421994884919</v>
      </c>
      <c r="N60">
        <v>51.88146023125438</v>
      </c>
      <c r="O60">
        <v>73.286782285391567</v>
      </c>
      <c r="P60">
        <v>27.202174648522668</v>
      </c>
      <c r="Q60">
        <v>9.58679370294319</v>
      </c>
      <c r="R60">
        <v>18.617613516367474</v>
      </c>
      <c r="S60">
        <v>11.588705882352944</v>
      </c>
      <c r="T60">
        <v>0</v>
      </c>
      <c r="U60">
        <v>51.754416212049328</v>
      </c>
      <c r="V60">
        <v>9.1041036717062642</v>
      </c>
      <c r="W60">
        <v>14.665047775947285</v>
      </c>
      <c r="X60">
        <v>64.790481031681423</v>
      </c>
      <c r="Y60">
        <v>0</v>
      </c>
      <c r="Z60">
        <v>5.7568579199999999</v>
      </c>
      <c r="AA60">
        <v>6.1413335999999994</v>
      </c>
      <c r="AB60">
        <v>17.352844704000002</v>
      </c>
      <c r="AC60">
        <v>12.7643852736</v>
      </c>
      <c r="AD60">
        <v>16.071074640000003</v>
      </c>
      <c r="AE60">
        <v>14.4750235968</v>
      </c>
      <c r="AF60">
        <v>6.1515000000000004</v>
      </c>
      <c r="AG60">
        <v>27.096356160000003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59.209270000000004</v>
      </c>
      <c r="AM60">
        <v>6.9552893142857153</v>
      </c>
      <c r="AN60">
        <v>0</v>
      </c>
      <c r="AO60">
        <v>12.654230400000001</v>
      </c>
      <c r="AP60">
        <v>5.0635368000000005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32.709454026332438</v>
      </c>
      <c r="BB60">
        <f t="shared" si="0"/>
        <v>943.69213250394046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160.78318125182517</v>
      </c>
      <c r="L61">
        <v>126.97402665715958</v>
      </c>
      <c r="M61">
        <v>61.685421994884919</v>
      </c>
      <c r="N61">
        <v>51.88146023125438</v>
      </c>
      <c r="O61">
        <v>73.286782285391567</v>
      </c>
      <c r="P61">
        <v>27.202174648522668</v>
      </c>
      <c r="Q61">
        <v>9.58679370294319</v>
      </c>
      <c r="R61">
        <v>18.617613516367474</v>
      </c>
      <c r="S61">
        <v>11.588705882352944</v>
      </c>
      <c r="T61">
        <v>0</v>
      </c>
      <c r="U61">
        <v>51.754416212049328</v>
      </c>
      <c r="V61">
        <v>9.1041036717062642</v>
      </c>
      <c r="W61">
        <v>14.190065618513774</v>
      </c>
      <c r="X61">
        <v>64.7904810486841</v>
      </c>
      <c r="Y61">
        <v>0</v>
      </c>
      <c r="Z61">
        <v>2.8784289600000004</v>
      </c>
      <c r="AA61">
        <v>6.1413335999999994</v>
      </c>
      <c r="AB61">
        <v>17.352844704000002</v>
      </c>
      <c r="AC61">
        <v>12.7643852736</v>
      </c>
      <c r="AD61">
        <v>16.071074640000003</v>
      </c>
      <c r="AE61">
        <v>14.4750235968</v>
      </c>
      <c r="AF61">
        <v>6.1515000000000004</v>
      </c>
      <c r="AG61">
        <v>27.096356160000003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59.209270000000004</v>
      </c>
      <c r="AM61">
        <v>6.9552893142857153</v>
      </c>
      <c r="AN61">
        <v>0</v>
      </c>
      <c r="AO61">
        <v>12.654230400000001</v>
      </c>
      <c r="AP61">
        <v>5.0635368000000005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33.500721934791812</v>
      </c>
      <c r="BB61">
        <f t="shared" si="0"/>
        <v>966.52081324914946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160.78318125182517</v>
      </c>
      <c r="L62">
        <v>126.97402665715958</v>
      </c>
      <c r="M62">
        <v>61.685421994884919</v>
      </c>
      <c r="N62">
        <v>51.88146023125438</v>
      </c>
      <c r="O62">
        <v>73.286782285391567</v>
      </c>
      <c r="P62">
        <v>27.202174648522668</v>
      </c>
      <c r="Q62">
        <v>9.58679370294319</v>
      </c>
      <c r="R62">
        <v>18.617613516367474</v>
      </c>
      <c r="S62">
        <v>11.588705882352944</v>
      </c>
      <c r="T62">
        <v>0</v>
      </c>
      <c r="U62">
        <v>51.754416212049328</v>
      </c>
      <c r="V62">
        <v>9.1039106145251409</v>
      </c>
      <c r="W62">
        <v>14.659604896188409</v>
      </c>
      <c r="X62">
        <v>64.7904810486841</v>
      </c>
      <c r="Y62">
        <v>0</v>
      </c>
      <c r="Z62">
        <v>2.8784289600000004</v>
      </c>
      <c r="AA62">
        <v>6.1413335999999994</v>
      </c>
      <c r="AB62">
        <v>17.352844704000002</v>
      </c>
      <c r="AC62">
        <v>12.7643852736</v>
      </c>
      <c r="AD62">
        <v>16.071074640000003</v>
      </c>
      <c r="AE62">
        <v>14.4750235968</v>
      </c>
      <c r="AF62">
        <v>6.1515000000000004</v>
      </c>
      <c r="AG62">
        <v>27.096356160000003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6.9552893142857153</v>
      </c>
      <c r="AN62">
        <v>0</v>
      </c>
      <c r="AO62">
        <v>12.654230400000001</v>
      </c>
      <c r="AP62">
        <v>5.0635368000000005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33.51644520815924</v>
      </c>
      <c r="BB62">
        <f t="shared" si="0"/>
        <v>966.97443619627552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160.78318125182517</v>
      </c>
      <c r="L63">
        <v>126.97402665715958</v>
      </c>
      <c r="M63">
        <v>61.685421994884919</v>
      </c>
      <c r="N63">
        <v>51.88146023125438</v>
      </c>
      <c r="O63">
        <v>73.286782285391567</v>
      </c>
      <c r="P63">
        <v>27.202174648522668</v>
      </c>
      <c r="Q63">
        <v>9.58679370294319</v>
      </c>
      <c r="R63">
        <v>18.617613516367474</v>
      </c>
      <c r="S63">
        <v>11.588705882352944</v>
      </c>
      <c r="T63">
        <v>0</v>
      </c>
      <c r="U63">
        <v>51.754416212049328</v>
      </c>
      <c r="V63">
        <v>9.1039106145251409</v>
      </c>
      <c r="W63">
        <v>14.659604896188409</v>
      </c>
      <c r="X63">
        <v>64.7904810486841</v>
      </c>
      <c r="Y63">
        <v>0</v>
      </c>
      <c r="Z63">
        <v>2.8784289600000004</v>
      </c>
      <c r="AA63">
        <v>6.1413335999999994</v>
      </c>
      <c r="AB63">
        <v>17.352844704000002</v>
      </c>
      <c r="AC63">
        <v>12.7643852736</v>
      </c>
      <c r="AD63">
        <v>16.071074640000003</v>
      </c>
      <c r="AE63">
        <v>14.4750235968</v>
      </c>
      <c r="AF63">
        <v>6.1515000000000004</v>
      </c>
      <c r="AG63">
        <v>27.096356160000003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59.209270000000004</v>
      </c>
      <c r="AM63">
        <v>6.9552893142857153</v>
      </c>
      <c r="AN63">
        <v>0</v>
      </c>
      <c r="AO63">
        <v>12.654230400000001</v>
      </c>
      <c r="AP63">
        <v>5.0635368000000005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33.51644520815924</v>
      </c>
      <c r="BB63">
        <f t="shared" si="0"/>
        <v>966.97443619627552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160.78318125182517</v>
      </c>
      <c r="L64">
        <v>126.97438879813302</v>
      </c>
      <c r="M64">
        <v>61.685421994884919</v>
      </c>
      <c r="N64">
        <v>51.88146023125438</v>
      </c>
      <c r="O64">
        <v>73.286782285391567</v>
      </c>
      <c r="P64">
        <v>27.202174648522668</v>
      </c>
      <c r="Q64">
        <v>9.58679370294319</v>
      </c>
      <c r="R64">
        <v>18.617613516367474</v>
      </c>
      <c r="S64">
        <v>11.588705882352944</v>
      </c>
      <c r="T64">
        <v>0</v>
      </c>
      <c r="U64">
        <v>51.754416212049328</v>
      </c>
      <c r="V64">
        <v>9.1039106145251409</v>
      </c>
      <c r="W64">
        <v>14.659604896188409</v>
      </c>
      <c r="X64">
        <v>64.7904810486841</v>
      </c>
      <c r="Y64">
        <v>0</v>
      </c>
      <c r="Z64">
        <v>2.8784289600000004</v>
      </c>
      <c r="AA64">
        <v>6.1413335999999994</v>
      </c>
      <c r="AB64">
        <v>17.352844704000002</v>
      </c>
      <c r="AC64">
        <v>12.7643852736</v>
      </c>
      <c r="AD64">
        <v>16.071074640000003</v>
      </c>
      <c r="AE64">
        <v>14.4750235968</v>
      </c>
      <c r="AF64">
        <v>6.1515000000000004</v>
      </c>
      <c r="AG64">
        <v>27.096356160000003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59.209270000000004</v>
      </c>
      <c r="AM64">
        <v>6.9552893142857153</v>
      </c>
      <c r="AN64">
        <v>0</v>
      </c>
      <c r="AO64">
        <v>12.654230400000001</v>
      </c>
      <c r="AP64">
        <v>5.0635368000000005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33.516457366613722</v>
      </c>
      <c r="BB64">
        <f t="shared" si="0"/>
        <v>966.97478617879449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160.78318125182517</v>
      </c>
      <c r="L65">
        <v>126.97438879813302</v>
      </c>
      <c r="M65">
        <v>61.685421994884919</v>
      </c>
      <c r="N65">
        <v>51.88146023125438</v>
      </c>
      <c r="O65">
        <v>73.286782285391567</v>
      </c>
      <c r="P65">
        <v>27.202174648522668</v>
      </c>
      <c r="Q65">
        <v>9.58679370294319</v>
      </c>
      <c r="R65">
        <v>18.617613516367474</v>
      </c>
      <c r="S65">
        <v>11.588705882352944</v>
      </c>
      <c r="T65">
        <v>0</v>
      </c>
      <c r="U65">
        <v>51.754416212049328</v>
      </c>
      <c r="V65">
        <v>9.1039106145251409</v>
      </c>
      <c r="W65">
        <v>14.659604896188409</v>
      </c>
      <c r="X65">
        <v>64.7904810486841</v>
      </c>
      <c r="Y65">
        <v>0</v>
      </c>
      <c r="Z65">
        <v>2.8784289600000004</v>
      </c>
      <c r="AA65">
        <v>6.1413335999999994</v>
      </c>
      <c r="AB65">
        <v>17.352844704000002</v>
      </c>
      <c r="AC65">
        <v>12.7643852736</v>
      </c>
      <c r="AD65">
        <v>16.071074640000003</v>
      </c>
      <c r="AE65">
        <v>14.4750235968</v>
      </c>
      <c r="AF65">
        <v>6.1515000000000004</v>
      </c>
      <c r="AG65">
        <v>27.096356160000003</v>
      </c>
      <c r="AH65">
        <v>67.171467599999986</v>
      </c>
      <c r="AI65">
        <v>6.7092191999999997</v>
      </c>
      <c r="AJ65">
        <v>0</v>
      </c>
      <c r="AK65">
        <v>22.296000000000003</v>
      </c>
      <c r="AL65">
        <v>59.209270000000004</v>
      </c>
      <c r="AM65">
        <v>6.9552893142857153</v>
      </c>
      <c r="AN65">
        <v>0</v>
      </c>
      <c r="AO65">
        <v>12.654230400000001</v>
      </c>
      <c r="AP65">
        <v>5.0635368000000005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33.516457366613722</v>
      </c>
      <c r="BB65">
        <f t="shared" si="0"/>
        <v>966.97478617879449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160.78318125182517</v>
      </c>
      <c r="L66">
        <v>126.97438879813302</v>
      </c>
      <c r="M66">
        <v>61.685421994884919</v>
      </c>
      <c r="N66">
        <v>51.88146023125438</v>
      </c>
      <c r="O66">
        <v>73.286782285391567</v>
      </c>
      <c r="P66">
        <v>27.202174648522668</v>
      </c>
      <c r="Q66">
        <v>9.5846671239588428</v>
      </c>
      <c r="R66">
        <v>18.621586526726869</v>
      </c>
      <c r="S66">
        <v>11.589465564738292</v>
      </c>
      <c r="T66">
        <v>0</v>
      </c>
      <c r="U66">
        <v>51.754416212049328</v>
      </c>
      <c r="V66">
        <v>9.1039106145251409</v>
      </c>
      <c r="W66">
        <v>14.659604896188409</v>
      </c>
      <c r="X66">
        <v>64.7904810486841</v>
      </c>
      <c r="Y66">
        <v>0</v>
      </c>
      <c r="Z66">
        <v>2.8784289600000004</v>
      </c>
      <c r="AA66">
        <v>6.1413335999999994</v>
      </c>
      <c r="AB66">
        <v>17.352844704000002</v>
      </c>
      <c r="AC66">
        <v>12.7643852736</v>
      </c>
      <c r="AD66">
        <v>16.071074640000003</v>
      </c>
      <c r="AE66">
        <v>14.4750235968</v>
      </c>
      <c r="AF66">
        <v>6.1515000000000004</v>
      </c>
      <c r="AG66">
        <v>27.096356160000003</v>
      </c>
      <c r="AH66">
        <v>67.171467599999986</v>
      </c>
      <c r="AI66">
        <v>6.7092191999999997</v>
      </c>
      <c r="AJ66">
        <v>0</v>
      </c>
      <c r="AK66">
        <v>22.296000000000003</v>
      </c>
      <c r="AL66">
        <v>59.209270000000004</v>
      </c>
      <c r="AM66">
        <v>6.9552893142857153</v>
      </c>
      <c r="AN66">
        <v>0</v>
      </c>
      <c r="AO66">
        <v>12.654230400000001</v>
      </c>
      <c r="AP66">
        <v>5.0635368000000005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33.516544483447475</v>
      </c>
      <c r="BB66">
        <f t="shared" si="0"/>
        <v>966.97730517572109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160.78622024866783</v>
      </c>
      <c r="L67">
        <v>126.97438879813302</v>
      </c>
      <c r="M67">
        <v>61.685421994884919</v>
      </c>
      <c r="N67">
        <v>51.88146023125438</v>
      </c>
      <c r="O67">
        <v>73.286782285391567</v>
      </c>
      <c r="P67">
        <v>27.202174648522668</v>
      </c>
      <c r="Q67">
        <v>9.5846671239588428</v>
      </c>
      <c r="R67">
        <v>18.621586526726869</v>
      </c>
      <c r="S67">
        <v>11.589465564738292</v>
      </c>
      <c r="T67">
        <v>0</v>
      </c>
      <c r="U67">
        <v>51.754416212049328</v>
      </c>
      <c r="V67">
        <v>9.1039106145251409</v>
      </c>
      <c r="W67">
        <v>14.659604896188409</v>
      </c>
      <c r="X67">
        <v>64.7904810486841</v>
      </c>
      <c r="Y67">
        <v>0</v>
      </c>
      <c r="Z67">
        <v>2.8784289600000004</v>
      </c>
      <c r="AA67">
        <v>6.1413335999999994</v>
      </c>
      <c r="AB67">
        <v>17.352844704000002</v>
      </c>
      <c r="AC67">
        <v>12.7643852736</v>
      </c>
      <c r="AD67">
        <v>16.071074640000003</v>
      </c>
      <c r="AE67">
        <v>14.4750235968</v>
      </c>
      <c r="AF67">
        <v>6.1515000000000004</v>
      </c>
      <c r="AG67">
        <v>27.096356160000003</v>
      </c>
      <c r="AH67">
        <v>67.171467599999986</v>
      </c>
      <c r="AI67">
        <v>1.1182032</v>
      </c>
      <c r="AJ67">
        <v>0</v>
      </c>
      <c r="AK67">
        <v>22.296000000000003</v>
      </c>
      <c r="AL67">
        <v>59.209270000000004</v>
      </c>
      <c r="AM67">
        <v>6.9552893142857153</v>
      </c>
      <c r="AN67">
        <v>0</v>
      </c>
      <c r="AO67">
        <v>12.654230400000001</v>
      </c>
      <c r="AP67">
        <v>5.0635368000000005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33.329346652382242</v>
      </c>
      <c r="BB67">
        <f t="shared" si="0"/>
        <v>961.57652600362883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160.78622024866783</v>
      </c>
      <c r="L68">
        <v>126.97438879813302</v>
      </c>
      <c r="M68">
        <v>61.685421994884919</v>
      </c>
      <c r="N68">
        <v>51.88146023125438</v>
      </c>
      <c r="O68">
        <v>73.286782285391567</v>
      </c>
      <c r="P68">
        <v>27.202174648522668</v>
      </c>
      <c r="Q68">
        <v>9.5846671239588428</v>
      </c>
      <c r="R68">
        <v>18.621586526726869</v>
      </c>
      <c r="S68">
        <v>11.589465564738292</v>
      </c>
      <c r="T68">
        <v>0</v>
      </c>
      <c r="U68">
        <v>51.754416212049328</v>
      </c>
      <c r="V68">
        <v>9.1039106145251409</v>
      </c>
      <c r="W68">
        <v>14.659604896188409</v>
      </c>
      <c r="X68">
        <v>64.7904810486841</v>
      </c>
      <c r="Y68">
        <v>0</v>
      </c>
      <c r="Z68">
        <v>2.8784289600000004</v>
      </c>
      <c r="AA68">
        <v>6.1413335999999994</v>
      </c>
      <c r="AB68">
        <v>17.352844704000002</v>
      </c>
      <c r="AC68">
        <v>12.7643852736</v>
      </c>
      <c r="AD68">
        <v>16.071074640000003</v>
      </c>
      <c r="AE68">
        <v>14.4750235968</v>
      </c>
      <c r="AF68">
        <v>6.1515000000000004</v>
      </c>
      <c r="AG68">
        <v>27.096356160000003</v>
      </c>
      <c r="AH68">
        <v>67.171467599999986</v>
      </c>
      <c r="AI68">
        <v>1.1182032</v>
      </c>
      <c r="AJ68">
        <v>0</v>
      </c>
      <c r="AK68">
        <v>22.296000000000003</v>
      </c>
      <c r="AL68">
        <v>59.209270000000004</v>
      </c>
      <c r="AM68">
        <v>6.9552893142857153</v>
      </c>
      <c r="AN68">
        <v>0</v>
      </c>
      <c r="AO68">
        <v>12.654230400000001</v>
      </c>
      <c r="AP68">
        <v>5.0635368000000005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33.329346652382242</v>
      </c>
      <c r="BB68">
        <f t="shared" ref="BB68:BB99" si="1">SUM(B68:AZ68)-BA68</f>
        <v>961.57652600362883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160.78903187295867</v>
      </c>
      <c r="L69">
        <v>126.97323671124219</v>
      </c>
      <c r="M69">
        <v>61.685421994884919</v>
      </c>
      <c r="N69">
        <v>51.88146023125438</v>
      </c>
      <c r="O69">
        <v>73.286782285391567</v>
      </c>
      <c r="P69">
        <v>27.202174648522668</v>
      </c>
      <c r="Q69">
        <v>9.5833642142436748</v>
      </c>
      <c r="R69">
        <v>18.619344912379873</v>
      </c>
      <c r="S69">
        <v>11.590178653229499</v>
      </c>
      <c r="T69">
        <v>0</v>
      </c>
      <c r="U69">
        <v>51.754416212049328</v>
      </c>
      <c r="V69">
        <v>9.1041424657534247</v>
      </c>
      <c r="W69">
        <v>14.659604896188409</v>
      </c>
      <c r="X69">
        <v>64.7904810486841</v>
      </c>
      <c r="Y69">
        <v>0</v>
      </c>
      <c r="Z69">
        <v>2.8784289600000004</v>
      </c>
      <c r="AA69">
        <v>6.1413335999999994</v>
      </c>
      <c r="AB69">
        <v>17.352844704000002</v>
      </c>
      <c r="AC69">
        <v>12.7643852736</v>
      </c>
      <c r="AD69">
        <v>16.071074640000003</v>
      </c>
      <c r="AE69">
        <v>14.4750235968</v>
      </c>
      <c r="AF69">
        <v>6.1515000000000004</v>
      </c>
      <c r="AG69">
        <v>27.096356160000003</v>
      </c>
      <c r="AH69">
        <v>67.171467599999986</v>
      </c>
      <c r="AI69">
        <v>1.1182032</v>
      </c>
      <c r="AJ69">
        <v>0</v>
      </c>
      <c r="AK69">
        <v>22.296000000000003</v>
      </c>
      <c r="AL69">
        <v>59.209270000000004</v>
      </c>
      <c r="AM69">
        <v>6.9552893142857153</v>
      </c>
      <c r="AN69">
        <v>0</v>
      </c>
      <c r="AO69">
        <v>12.654230400000001</v>
      </c>
      <c r="AP69">
        <v>5.0635368000000005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33.329315550933629</v>
      </c>
      <c r="BB69">
        <f t="shared" si="1"/>
        <v>961.57561705813487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160.78903187295867</v>
      </c>
      <c r="L70">
        <v>126.97323671124219</v>
      </c>
      <c r="M70">
        <v>61.685421994884919</v>
      </c>
      <c r="N70">
        <v>51.88146023125438</v>
      </c>
      <c r="O70">
        <v>73.286782285391567</v>
      </c>
      <c r="P70">
        <v>27.202174648522668</v>
      </c>
      <c r="Q70">
        <v>9.5833642142436748</v>
      </c>
      <c r="R70">
        <v>18.619344912379873</v>
      </c>
      <c r="S70">
        <v>11.590178653229499</v>
      </c>
      <c r="T70">
        <v>0</v>
      </c>
      <c r="U70">
        <v>51.754416212049328</v>
      </c>
      <c r="V70">
        <v>9.1041424657534247</v>
      </c>
      <c r="W70">
        <v>14.659604896188409</v>
      </c>
      <c r="X70">
        <v>64.7904810486841</v>
      </c>
      <c r="Y70">
        <v>0</v>
      </c>
      <c r="Z70">
        <v>2.8784289600000004</v>
      </c>
      <c r="AA70">
        <v>6.1413335999999994</v>
      </c>
      <c r="AB70">
        <v>17.352844704000002</v>
      </c>
      <c r="AC70">
        <v>12.7643852736</v>
      </c>
      <c r="AD70">
        <v>16.071074640000003</v>
      </c>
      <c r="AE70">
        <v>14.4750235968</v>
      </c>
      <c r="AF70">
        <v>6.1515000000000004</v>
      </c>
      <c r="AG70">
        <v>27.096356160000003</v>
      </c>
      <c r="AH70">
        <v>67.171467599999986</v>
      </c>
      <c r="AI70">
        <v>1.1182032</v>
      </c>
      <c r="AJ70">
        <v>0</v>
      </c>
      <c r="AK70">
        <v>22.296000000000003</v>
      </c>
      <c r="AL70">
        <v>59.209270000000004</v>
      </c>
      <c r="AM70">
        <v>6.9552893142857153</v>
      </c>
      <c r="AN70">
        <v>0</v>
      </c>
      <c r="AO70">
        <v>12.654230400000001</v>
      </c>
      <c r="AP70">
        <v>5.0635368000000005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33.329315550933629</v>
      </c>
      <c r="BB70">
        <f t="shared" si="1"/>
        <v>961.57561705813487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160.78903187295867</v>
      </c>
      <c r="L71">
        <v>126.97323671124219</v>
      </c>
      <c r="M71">
        <v>61.685421994884919</v>
      </c>
      <c r="N71">
        <v>51.88146023125438</v>
      </c>
      <c r="O71">
        <v>73.286782285391567</v>
      </c>
      <c r="P71">
        <v>27.202174648522668</v>
      </c>
      <c r="Q71">
        <v>9.5833642142436748</v>
      </c>
      <c r="R71">
        <v>18.619344912379873</v>
      </c>
      <c r="S71">
        <v>11.590178653229499</v>
      </c>
      <c r="T71">
        <v>0</v>
      </c>
      <c r="U71">
        <v>51.754416212049328</v>
      </c>
      <c r="V71">
        <v>9.1041424657534247</v>
      </c>
      <c r="W71">
        <v>14.659604896188409</v>
      </c>
      <c r="X71">
        <v>64.7904810486841</v>
      </c>
      <c r="Y71">
        <v>0</v>
      </c>
      <c r="Z71">
        <v>2.8784289600000004</v>
      </c>
      <c r="AA71">
        <v>6.1413335999999994</v>
      </c>
      <c r="AB71">
        <v>17.352844704000002</v>
      </c>
      <c r="AC71">
        <v>12.7643852736</v>
      </c>
      <c r="AD71">
        <v>16.071074640000003</v>
      </c>
      <c r="AE71">
        <v>14.4750235968</v>
      </c>
      <c r="AF71">
        <v>6.1515000000000004</v>
      </c>
      <c r="AG71">
        <v>27.096356160000003</v>
      </c>
      <c r="AH71">
        <v>67.171467599999986</v>
      </c>
      <c r="AI71">
        <v>1.1182032</v>
      </c>
      <c r="AJ71">
        <v>0</v>
      </c>
      <c r="AK71">
        <v>22.296000000000003</v>
      </c>
      <c r="AL71">
        <v>59.209270000000004</v>
      </c>
      <c r="AM71">
        <v>6.9552893142857153</v>
      </c>
      <c r="AN71">
        <v>0</v>
      </c>
      <c r="AO71">
        <v>12.654230400000001</v>
      </c>
      <c r="AP71">
        <v>5.0635368000000005</v>
      </c>
      <c r="AQ71">
        <v>0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33.329315550933629</v>
      </c>
      <c r="BB71">
        <f t="shared" si="1"/>
        <v>961.57561705813487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160.78903187295867</v>
      </c>
      <c r="L72">
        <v>126.97323671124219</v>
      </c>
      <c r="M72">
        <v>61.685421994884919</v>
      </c>
      <c r="N72">
        <v>51.88146023125438</v>
      </c>
      <c r="O72">
        <v>73.286782285391567</v>
      </c>
      <c r="P72">
        <v>27.202174648522668</v>
      </c>
      <c r="Q72">
        <v>9.5833642142436748</v>
      </c>
      <c r="R72">
        <v>18.619344912379873</v>
      </c>
      <c r="S72">
        <v>11.590178653229499</v>
      </c>
      <c r="T72">
        <v>0</v>
      </c>
      <c r="U72">
        <v>51.754416212049328</v>
      </c>
      <c r="V72">
        <v>9.1041424657534247</v>
      </c>
      <c r="W72">
        <v>14.659604896188409</v>
      </c>
      <c r="X72">
        <v>64.7904810486841</v>
      </c>
      <c r="Y72">
        <v>0</v>
      </c>
      <c r="Z72">
        <v>2.8784289600000004</v>
      </c>
      <c r="AA72">
        <v>6.1413335999999994</v>
      </c>
      <c r="AB72">
        <v>17.352844704000002</v>
      </c>
      <c r="AC72">
        <v>12.7643852736</v>
      </c>
      <c r="AD72">
        <v>16.071074640000003</v>
      </c>
      <c r="AE72">
        <v>14.4750235968</v>
      </c>
      <c r="AF72">
        <v>6.1515000000000004</v>
      </c>
      <c r="AG72">
        <v>27.096356160000003</v>
      </c>
      <c r="AH72">
        <v>67.171467599999986</v>
      </c>
      <c r="AI72">
        <v>1.1182032</v>
      </c>
      <c r="AJ72">
        <v>0</v>
      </c>
      <c r="AK72">
        <v>22.296000000000003</v>
      </c>
      <c r="AL72">
        <v>59.209270000000004</v>
      </c>
      <c r="AM72">
        <v>6.9552893142857153</v>
      </c>
      <c r="AN72">
        <v>0</v>
      </c>
      <c r="AO72">
        <v>12.654230400000001</v>
      </c>
      <c r="AP72">
        <v>5.0635368000000005</v>
      </c>
      <c r="AQ72">
        <v>7.8605999999999998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33.592645650933633</v>
      </c>
      <c r="BB72">
        <f t="shared" si="1"/>
        <v>969.17288695813488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160.78903187295867</v>
      </c>
      <c r="L73">
        <v>126.97323671124219</v>
      </c>
      <c r="M73">
        <v>61.685421994884919</v>
      </c>
      <c r="N73">
        <v>51.88146023125438</v>
      </c>
      <c r="O73">
        <v>73.286782285391567</v>
      </c>
      <c r="P73">
        <v>27.202174648522668</v>
      </c>
      <c r="Q73">
        <v>9.5833642142436748</v>
      </c>
      <c r="R73">
        <v>18.619344912379873</v>
      </c>
      <c r="S73">
        <v>11.590178653229499</v>
      </c>
      <c r="T73">
        <v>0</v>
      </c>
      <c r="U73">
        <v>51.754416212049328</v>
      </c>
      <c r="V73">
        <v>9.1039106145251409</v>
      </c>
      <c r="W73">
        <v>14.659604896188409</v>
      </c>
      <c r="X73">
        <v>64.7904810486841</v>
      </c>
      <c r="Y73">
        <v>0</v>
      </c>
      <c r="Z73">
        <v>2.8784289600000004</v>
      </c>
      <c r="AA73">
        <v>6.1413335999999994</v>
      </c>
      <c r="AB73">
        <v>17.352844704000002</v>
      </c>
      <c r="AC73">
        <v>12.7643852736</v>
      </c>
      <c r="AD73">
        <v>16.071074640000003</v>
      </c>
      <c r="AE73">
        <v>14.4750235968</v>
      </c>
      <c r="AF73">
        <v>6.1515000000000004</v>
      </c>
      <c r="AG73">
        <v>27.096356160000003</v>
      </c>
      <c r="AH73">
        <v>67.171467599999986</v>
      </c>
      <c r="AI73">
        <v>1.1182032</v>
      </c>
      <c r="AJ73">
        <v>0</v>
      </c>
      <c r="AK73">
        <v>22.296000000000003</v>
      </c>
      <c r="AL73">
        <v>59.209270000000004</v>
      </c>
      <c r="AM73">
        <v>6.9552893142857153</v>
      </c>
      <c r="AN73">
        <v>0</v>
      </c>
      <c r="AO73">
        <v>12.654230400000001</v>
      </c>
      <c r="AP73">
        <v>5.0635368000000005</v>
      </c>
      <c r="AQ73">
        <v>7.8605999999999998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33.592637944191452</v>
      </c>
      <c r="BB73">
        <f t="shared" si="1"/>
        <v>969.17266281364869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160.78903187295867</v>
      </c>
      <c r="L74">
        <v>126.97323671124219</v>
      </c>
      <c r="M74">
        <v>61.685421994884919</v>
      </c>
      <c r="N74">
        <v>51.88146023125438</v>
      </c>
      <c r="O74">
        <v>73.286782285391567</v>
      </c>
      <c r="P74">
        <v>27.202174648522668</v>
      </c>
      <c r="Q74">
        <v>9.5846671239588428</v>
      </c>
      <c r="R74">
        <v>18.621586526726869</v>
      </c>
      <c r="S74">
        <v>11.589465564738292</v>
      </c>
      <c r="T74">
        <v>0</v>
      </c>
      <c r="U74">
        <v>51.754416212049328</v>
      </c>
      <c r="V74">
        <v>9.1039106145251409</v>
      </c>
      <c r="W74">
        <v>14.659604896188409</v>
      </c>
      <c r="X74">
        <v>64.7904810486841</v>
      </c>
      <c r="Y74">
        <v>0</v>
      </c>
      <c r="Z74">
        <v>2.8784289600000004</v>
      </c>
      <c r="AA74">
        <v>6.1413335999999994</v>
      </c>
      <c r="AB74">
        <v>17.352844704000002</v>
      </c>
      <c r="AC74">
        <v>12.7643852736</v>
      </c>
      <c r="AD74">
        <v>16.071074640000003</v>
      </c>
      <c r="AE74">
        <v>14.4750235968</v>
      </c>
      <c r="AF74">
        <v>6.1515000000000004</v>
      </c>
      <c r="AG74">
        <v>27.096356160000003</v>
      </c>
      <c r="AH74">
        <v>67.171467599999986</v>
      </c>
      <c r="AI74">
        <v>1.1182032</v>
      </c>
      <c r="AJ74">
        <v>0</v>
      </c>
      <c r="AK74">
        <v>22.296000000000003</v>
      </c>
      <c r="AL74">
        <v>59.209270000000004</v>
      </c>
      <c r="AM74">
        <v>6.9552893142857153</v>
      </c>
      <c r="AN74">
        <v>0</v>
      </c>
      <c r="AO74">
        <v>12.654230400000001</v>
      </c>
      <c r="AP74">
        <v>5.0635368000000005</v>
      </c>
      <c r="AQ74">
        <v>8.8213400000000011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33.624917633990719</v>
      </c>
      <c r="BB74">
        <f t="shared" si="1"/>
        <v>970.10395455942057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160.78903187295867</v>
      </c>
      <c r="L75">
        <v>126.97323671124219</v>
      </c>
      <c r="M75">
        <v>61.685421994884919</v>
      </c>
      <c r="N75">
        <v>51.88146023125438</v>
      </c>
      <c r="O75">
        <v>73.286782285391567</v>
      </c>
      <c r="P75">
        <v>27.202174648522668</v>
      </c>
      <c r="Q75">
        <v>9.5846671239588428</v>
      </c>
      <c r="R75">
        <v>18.621586526726869</v>
      </c>
      <c r="S75">
        <v>11.589465564738292</v>
      </c>
      <c r="T75">
        <v>0</v>
      </c>
      <c r="U75">
        <v>51.754416212049328</v>
      </c>
      <c r="V75">
        <v>9.1039106145251409</v>
      </c>
      <c r="W75">
        <v>14.659604896188409</v>
      </c>
      <c r="X75">
        <v>64.7904810486841</v>
      </c>
      <c r="Y75">
        <v>0</v>
      </c>
      <c r="Z75">
        <v>5.3143200000000004</v>
      </c>
      <c r="AA75">
        <v>8.8129871999999985</v>
      </c>
      <c r="AB75">
        <v>17.352844704000002</v>
      </c>
      <c r="AC75">
        <v>12.7643852736</v>
      </c>
      <c r="AD75">
        <v>16.071074640000003</v>
      </c>
      <c r="AE75">
        <v>14.4750235968</v>
      </c>
      <c r="AF75">
        <v>6.1515000000000004</v>
      </c>
      <c r="AG75">
        <v>27.096356160000003</v>
      </c>
      <c r="AH75">
        <v>67.171467599999986</v>
      </c>
      <c r="AI75">
        <v>1.1182032</v>
      </c>
      <c r="AJ75">
        <v>0</v>
      </c>
      <c r="AK75">
        <v>22.296000000000003</v>
      </c>
      <c r="AL75">
        <v>59.209270000000004</v>
      </c>
      <c r="AM75">
        <v>6.9552893142857153</v>
      </c>
      <c r="AN75">
        <v>0</v>
      </c>
      <c r="AO75">
        <v>12.654230400000001</v>
      </c>
      <c r="AP75">
        <v>5.0635368000000005</v>
      </c>
      <c r="AQ75">
        <v>16.594600000000003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34.105155059190707</v>
      </c>
      <c r="BB75">
        <f t="shared" si="1"/>
        <v>983.95915217422043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160.78622024866783</v>
      </c>
      <c r="L76">
        <v>126.97304910124794</v>
      </c>
      <c r="M76">
        <v>61.685421994884919</v>
      </c>
      <c r="N76">
        <v>51.88146023125438</v>
      </c>
      <c r="O76">
        <v>73.286782285391567</v>
      </c>
      <c r="P76">
        <v>27.202174648522668</v>
      </c>
      <c r="Q76">
        <v>9.5846671239588428</v>
      </c>
      <c r="R76">
        <v>18.621586526726869</v>
      </c>
      <c r="S76">
        <v>11.589465564738292</v>
      </c>
      <c r="T76">
        <v>0</v>
      </c>
      <c r="U76">
        <v>51.754416212049328</v>
      </c>
      <c r="V76">
        <v>9.1039106145251409</v>
      </c>
      <c r="W76">
        <v>14.659604896188409</v>
      </c>
      <c r="X76">
        <v>64.7904810486841</v>
      </c>
      <c r="Y76">
        <v>0</v>
      </c>
      <c r="Z76">
        <v>5.7568579199999999</v>
      </c>
      <c r="AA76">
        <v>12.317364000000003</v>
      </c>
      <c r="AB76">
        <v>17.352844704000002</v>
      </c>
      <c r="AC76">
        <v>12.7643852736</v>
      </c>
      <c r="AD76">
        <v>16.071074640000003</v>
      </c>
      <c r="AE76">
        <v>14.4750235968</v>
      </c>
      <c r="AF76">
        <v>6.1515000000000004</v>
      </c>
      <c r="AG76">
        <v>27.096356160000003</v>
      </c>
      <c r="AH76">
        <v>67.171467599999986</v>
      </c>
      <c r="AI76">
        <v>6.7092191999999997</v>
      </c>
      <c r="AJ76">
        <v>0</v>
      </c>
      <c r="AK76">
        <v>22.296000000000003</v>
      </c>
      <c r="AL76">
        <v>59.209270000000004</v>
      </c>
      <c r="AM76">
        <v>6.9552893142857153</v>
      </c>
      <c r="AN76">
        <v>0</v>
      </c>
      <c r="AO76">
        <v>12.654230400000001</v>
      </c>
      <c r="AP76">
        <v>5.0635368000000005</v>
      </c>
      <c r="AQ76">
        <v>17.468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34.453834078449063</v>
      </c>
      <c r="BB76">
        <f t="shared" si="1"/>
        <v>994.01880464067699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160.78622024866783</v>
      </c>
      <c r="L77">
        <v>126.97424887956231</v>
      </c>
      <c r="M77">
        <v>61.685421994884919</v>
      </c>
      <c r="N77">
        <v>51.88146023125438</v>
      </c>
      <c r="O77">
        <v>73.286782285391567</v>
      </c>
      <c r="P77">
        <v>27.202174648522668</v>
      </c>
      <c r="Q77">
        <v>9.5846671239588428</v>
      </c>
      <c r="R77">
        <v>18.621586526726869</v>
      </c>
      <c r="S77">
        <v>11.589465564738292</v>
      </c>
      <c r="T77">
        <v>0</v>
      </c>
      <c r="U77">
        <v>51.754416212049328</v>
      </c>
      <c r="V77">
        <v>9.1039106145251409</v>
      </c>
      <c r="W77">
        <v>14.659604896188409</v>
      </c>
      <c r="X77">
        <v>64.7904810486841</v>
      </c>
      <c r="Y77">
        <v>0</v>
      </c>
      <c r="Z77">
        <v>2.8784289600000004</v>
      </c>
      <c r="AA77">
        <v>12.317364000000003</v>
      </c>
      <c r="AB77">
        <v>17.352844704000002</v>
      </c>
      <c r="AC77">
        <v>12.7643852736</v>
      </c>
      <c r="AD77">
        <v>16.071074640000003</v>
      </c>
      <c r="AE77">
        <v>14.4750235968</v>
      </c>
      <c r="AF77">
        <v>12.303000000000001</v>
      </c>
      <c r="AG77">
        <v>27.096356160000003</v>
      </c>
      <c r="AH77">
        <v>67.171467599999986</v>
      </c>
      <c r="AI77">
        <v>6.7092191999999997</v>
      </c>
      <c r="AJ77">
        <v>0</v>
      </c>
      <c r="AK77">
        <v>22.296000000000003</v>
      </c>
      <c r="AL77">
        <v>59.209270000000004</v>
      </c>
      <c r="AM77">
        <v>6.9552893142857153</v>
      </c>
      <c r="AN77">
        <v>0</v>
      </c>
      <c r="AO77">
        <v>12.654230400000001</v>
      </c>
      <c r="AP77">
        <v>4.1633524800000004</v>
      </c>
      <c r="AQ77">
        <v>19.651500000000002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34.606512744506063</v>
      </c>
      <c r="BB77">
        <f t="shared" si="1"/>
        <v>998.42371247293431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160.78622024866783</v>
      </c>
      <c r="L78">
        <v>126.97424887956231</v>
      </c>
      <c r="M78">
        <v>61.685421994884919</v>
      </c>
      <c r="N78">
        <v>51.88146023125438</v>
      </c>
      <c r="O78">
        <v>73.286782285391567</v>
      </c>
      <c r="P78">
        <v>27.202174648522668</v>
      </c>
      <c r="Q78">
        <v>9.5846671239588428</v>
      </c>
      <c r="R78">
        <v>18.621586526726869</v>
      </c>
      <c r="S78">
        <v>11.589465564738292</v>
      </c>
      <c r="T78">
        <v>0</v>
      </c>
      <c r="U78">
        <v>51.754416212049328</v>
      </c>
      <c r="V78">
        <v>9.1039106145251409</v>
      </c>
      <c r="W78">
        <v>14.659604896188409</v>
      </c>
      <c r="X78">
        <v>64.7904810486841</v>
      </c>
      <c r="Y78">
        <v>0</v>
      </c>
      <c r="Z78">
        <v>2.8784289600000004</v>
      </c>
      <c r="AA78">
        <v>18.493394399999996</v>
      </c>
      <c r="AB78">
        <v>17.352844704000002</v>
      </c>
      <c r="AC78">
        <v>12.7643852736</v>
      </c>
      <c r="AD78">
        <v>16.071074640000003</v>
      </c>
      <c r="AE78">
        <v>14.4750235968</v>
      </c>
      <c r="AF78">
        <v>12.303000000000001</v>
      </c>
      <c r="AG78">
        <v>27.096356160000003</v>
      </c>
      <c r="AH78">
        <v>67.171467599999986</v>
      </c>
      <c r="AI78">
        <v>6.7092191999999997</v>
      </c>
      <c r="AJ78">
        <v>0</v>
      </c>
      <c r="AK78">
        <v>22.296000000000003</v>
      </c>
      <c r="AL78">
        <v>59.209270000000004</v>
      </c>
      <c r="AM78">
        <v>6.9552893142857153</v>
      </c>
      <c r="AN78">
        <v>0</v>
      </c>
      <c r="AO78">
        <v>12.654230400000001</v>
      </c>
      <c r="AP78">
        <v>4.1633524800000004</v>
      </c>
      <c r="AQ78">
        <v>26.464019999999998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35.041628743706056</v>
      </c>
      <c r="BB78">
        <f t="shared" si="1"/>
        <v>1010.9771468737342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126.97424887956231</v>
      </c>
      <c r="M79">
        <v>61.685421994884919</v>
      </c>
      <c r="N79">
        <v>51.88146023125438</v>
      </c>
      <c r="O79">
        <v>73.286782285391567</v>
      </c>
      <c r="P79">
        <v>27.202174648522668</v>
      </c>
      <c r="Q79">
        <v>9.5846671239588428</v>
      </c>
      <c r="R79">
        <v>18.621586526726869</v>
      </c>
      <c r="S79">
        <v>11.589465564738292</v>
      </c>
      <c r="T79">
        <v>0</v>
      </c>
      <c r="U79">
        <v>51.754416212049328</v>
      </c>
      <c r="V79">
        <v>9.1039106145251409</v>
      </c>
      <c r="W79">
        <v>14.659604896188409</v>
      </c>
      <c r="X79">
        <v>65.349197937080362</v>
      </c>
      <c r="Y79">
        <v>0</v>
      </c>
      <c r="Z79">
        <v>8.6352868800000007</v>
      </c>
      <c r="AA79">
        <v>18.493394399999996</v>
      </c>
      <c r="AB79">
        <v>17.973425519999999</v>
      </c>
      <c r="AC79">
        <v>13.422654719999999</v>
      </c>
      <c r="AD79">
        <v>16.941349440000003</v>
      </c>
      <c r="AE79">
        <v>14.4750235968</v>
      </c>
      <c r="AF79">
        <v>20.915100000000002</v>
      </c>
      <c r="AG79">
        <v>27.096356160000003</v>
      </c>
      <c r="AH79">
        <v>67.940924040000013</v>
      </c>
      <c r="AI79">
        <v>6.7092191999999997</v>
      </c>
      <c r="AJ79">
        <v>0</v>
      </c>
      <c r="AK79">
        <v>22.296000000000003</v>
      </c>
      <c r="AL79">
        <v>62.416799999999988</v>
      </c>
      <c r="AM79">
        <v>6.9552893142857153</v>
      </c>
      <c r="AN79">
        <v>0</v>
      </c>
      <c r="AO79">
        <v>12.654230400000001</v>
      </c>
      <c r="AP79">
        <v>4.1633524800000004</v>
      </c>
      <c r="AQ79">
        <v>35.285360000000004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35.993715784588431</v>
      </c>
      <c r="BB79">
        <f t="shared" si="1"/>
        <v>1038.4455557436481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126.97424887956231</v>
      </c>
      <c r="M80">
        <v>61.685421994884919</v>
      </c>
      <c r="N80">
        <v>51.88146023125438</v>
      </c>
      <c r="O80">
        <v>73.286782285391567</v>
      </c>
      <c r="P80">
        <v>27.202174648522668</v>
      </c>
      <c r="Q80">
        <v>9.5846671239588428</v>
      </c>
      <c r="R80">
        <v>18.621586526726869</v>
      </c>
      <c r="S80">
        <v>11.589465564738292</v>
      </c>
      <c r="T80">
        <v>0</v>
      </c>
      <c r="U80">
        <v>51.754416212049328</v>
      </c>
      <c r="V80">
        <v>9.1039106145251409</v>
      </c>
      <c r="W80">
        <v>14.659604896188409</v>
      </c>
      <c r="X80">
        <v>65.349197937080362</v>
      </c>
      <c r="Y80">
        <v>0</v>
      </c>
      <c r="Z80">
        <v>8.6352868800000007</v>
      </c>
      <c r="AA80">
        <v>18.493394399999996</v>
      </c>
      <c r="AB80">
        <v>17.973425519999999</v>
      </c>
      <c r="AC80">
        <v>13.422654719999999</v>
      </c>
      <c r="AD80">
        <v>16.941349440000003</v>
      </c>
      <c r="AE80">
        <v>14.4750235968</v>
      </c>
      <c r="AF80">
        <v>20.915100000000002</v>
      </c>
      <c r="AG80">
        <v>27.096356160000003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62.416799999999988</v>
      </c>
      <c r="AM80">
        <v>6.9552893142857153</v>
      </c>
      <c r="AN80">
        <v>0</v>
      </c>
      <c r="AO80">
        <v>12.654230400000001</v>
      </c>
      <c r="AP80">
        <v>4.1633524800000004</v>
      </c>
      <c r="AQ80">
        <v>35.285360000000004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36.499422962188433</v>
      </c>
      <c r="BB80">
        <f t="shared" si="1"/>
        <v>1053.0355917660481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126.97424887956231</v>
      </c>
      <c r="M81">
        <v>61.685421994884919</v>
      </c>
      <c r="N81">
        <v>112.64749368396875</v>
      </c>
      <c r="O81">
        <v>81.028636658540435</v>
      </c>
      <c r="P81">
        <v>27.202174648522668</v>
      </c>
      <c r="Q81">
        <v>9.5846671239588428</v>
      </c>
      <c r="R81">
        <v>18.621586526726869</v>
      </c>
      <c r="S81">
        <v>11.589465564738292</v>
      </c>
      <c r="T81">
        <v>0</v>
      </c>
      <c r="U81">
        <v>51.754416212049328</v>
      </c>
      <c r="V81">
        <v>9.1039106145251409</v>
      </c>
      <c r="W81">
        <v>14.659604896188409</v>
      </c>
      <c r="X81">
        <v>65.349197937080362</v>
      </c>
      <c r="Y81">
        <v>0</v>
      </c>
      <c r="Z81">
        <v>8.6352868800000007</v>
      </c>
      <c r="AA81">
        <v>18.493394399999996</v>
      </c>
      <c r="AB81">
        <v>17.973425519999999</v>
      </c>
      <c r="AC81">
        <v>13.422654719999999</v>
      </c>
      <c r="AD81">
        <v>16.941349440000003</v>
      </c>
      <c r="AE81">
        <v>14.650833599999999</v>
      </c>
      <c r="AF81">
        <v>20.915100000000002</v>
      </c>
      <c r="AG81">
        <v>27.096356160000003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62.416799999999988</v>
      </c>
      <c r="AM81">
        <v>6.9552893142857153</v>
      </c>
      <c r="AN81">
        <v>0</v>
      </c>
      <c r="AO81">
        <v>12.654230400000001</v>
      </c>
      <c r="AP81">
        <v>4.1633524800000004</v>
      </c>
      <c r="AQ81">
        <v>35.285360000000004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38.800327000814505</v>
      </c>
      <c r="BB81">
        <f t="shared" si="1"/>
        <v>1119.4183855564854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126.97424887956231</v>
      </c>
      <c r="M82">
        <v>61.685421994884919</v>
      </c>
      <c r="N82">
        <v>112.64749368396875</v>
      </c>
      <c r="O82">
        <v>81.028636658540435</v>
      </c>
      <c r="P82">
        <v>27.202174648522668</v>
      </c>
      <c r="Q82">
        <v>9.5846671239588428</v>
      </c>
      <c r="R82">
        <v>18.621586526726869</v>
      </c>
      <c r="S82">
        <v>11.589465564738292</v>
      </c>
      <c r="T82">
        <v>0</v>
      </c>
      <c r="U82">
        <v>51.754416212049328</v>
      </c>
      <c r="V82">
        <v>9.1039106145251409</v>
      </c>
      <c r="W82">
        <v>14.659604896188409</v>
      </c>
      <c r="X82">
        <v>65.349197937080362</v>
      </c>
      <c r="Y82">
        <v>0</v>
      </c>
      <c r="Z82">
        <v>8.6352868800000007</v>
      </c>
      <c r="AA82">
        <v>18.493394399999996</v>
      </c>
      <c r="AB82">
        <v>17.973425519999999</v>
      </c>
      <c r="AC82">
        <v>13.422654719999999</v>
      </c>
      <c r="AD82">
        <v>16.941349440000003</v>
      </c>
      <c r="AE82">
        <v>14.650833599999999</v>
      </c>
      <c r="AF82">
        <v>20.915100000000002</v>
      </c>
      <c r="AG82">
        <v>27.096356160000003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62.416799999999988</v>
      </c>
      <c r="AM82">
        <v>6.9552893142857153</v>
      </c>
      <c r="AN82">
        <v>0</v>
      </c>
      <c r="AO82">
        <v>12.654230400000001</v>
      </c>
      <c r="AP82">
        <v>4.1633524800000004</v>
      </c>
      <c r="AQ82">
        <v>35.285360000000004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38.800327000814505</v>
      </c>
      <c r="BB82">
        <f t="shared" si="1"/>
        <v>1119.4183855564854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126.97424887956231</v>
      </c>
      <c r="M83">
        <v>61.685421994884919</v>
      </c>
      <c r="N83">
        <v>61.806421999838591</v>
      </c>
      <c r="O83">
        <v>81.028636658540435</v>
      </c>
      <c r="P83">
        <v>27.202174648522668</v>
      </c>
      <c r="Q83">
        <v>9.5846671239588428</v>
      </c>
      <c r="R83">
        <v>18.621586526726869</v>
      </c>
      <c r="S83">
        <v>11.589465564738292</v>
      </c>
      <c r="T83">
        <v>0</v>
      </c>
      <c r="U83">
        <v>51.754416212049328</v>
      </c>
      <c r="V83">
        <v>9.1039106145251409</v>
      </c>
      <c r="W83">
        <v>14.659604896188409</v>
      </c>
      <c r="X83">
        <v>65.349197937080362</v>
      </c>
      <c r="Y83">
        <v>0</v>
      </c>
      <c r="Z83">
        <v>8.6352868800000007</v>
      </c>
      <c r="AA83">
        <v>18.493394399999996</v>
      </c>
      <c r="AB83">
        <v>17.973425519999999</v>
      </c>
      <c r="AC83">
        <v>13.422654719999999</v>
      </c>
      <c r="AD83">
        <v>16.941349440000003</v>
      </c>
      <c r="AE83">
        <v>14.650833599999999</v>
      </c>
      <c r="AF83">
        <v>20.915100000000002</v>
      </c>
      <c r="AG83">
        <v>27.096356160000003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62.416799999999988</v>
      </c>
      <c r="AM83">
        <v>6.9552893142857153</v>
      </c>
      <c r="AN83">
        <v>0</v>
      </c>
      <c r="AO83">
        <v>12.654230400000001</v>
      </c>
      <c r="AP83">
        <v>4.1633524800000004</v>
      </c>
      <c r="AQ83">
        <v>35.285360000000004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37.145881143260027</v>
      </c>
      <c r="BB83">
        <f t="shared" si="1"/>
        <v>1071.6863901299096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126.97424887956231</v>
      </c>
      <c r="M84">
        <v>61.685421994884919</v>
      </c>
      <c r="N84">
        <v>51.88146023125438</v>
      </c>
      <c r="O84">
        <v>81.028636658540435</v>
      </c>
      <c r="P84">
        <v>27.202174648522668</v>
      </c>
      <c r="Q84">
        <v>9.5846671239588428</v>
      </c>
      <c r="R84">
        <v>18.621586526726869</v>
      </c>
      <c r="S84">
        <v>11.589465564738292</v>
      </c>
      <c r="T84">
        <v>0</v>
      </c>
      <c r="U84">
        <v>51.754416212049328</v>
      </c>
      <c r="V84">
        <v>9.1039106145251409</v>
      </c>
      <c r="W84">
        <v>14.659604896188409</v>
      </c>
      <c r="X84">
        <v>65.349197937080362</v>
      </c>
      <c r="Y84">
        <v>0</v>
      </c>
      <c r="Z84">
        <v>8.6352868800000007</v>
      </c>
      <c r="AA84">
        <v>18.493394399999996</v>
      </c>
      <c r="AB84">
        <v>17.973425519999999</v>
      </c>
      <c r="AC84">
        <v>13.422654719999999</v>
      </c>
      <c r="AD84">
        <v>16.941349440000003</v>
      </c>
      <c r="AE84">
        <v>14.650833599999999</v>
      </c>
      <c r="AF84">
        <v>20.915100000000002</v>
      </c>
      <c r="AG84">
        <v>27.096356160000003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62.416799999999988</v>
      </c>
      <c r="AM84">
        <v>6.9552893142857153</v>
      </c>
      <c r="AN84">
        <v>0</v>
      </c>
      <c r="AO84">
        <v>12.654230400000001</v>
      </c>
      <c r="AP84">
        <v>4.1633524800000004</v>
      </c>
      <c r="AQ84">
        <v>35.285360000000004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36.813394901949181</v>
      </c>
      <c r="BB84">
        <f t="shared" si="1"/>
        <v>1062.0939146026362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126.97424887956231</v>
      </c>
      <c r="M85">
        <v>61.685421994884919</v>
      </c>
      <c r="N85">
        <v>51.88146023125438</v>
      </c>
      <c r="O85">
        <v>81.028636658540435</v>
      </c>
      <c r="P85">
        <v>27.202174648522668</v>
      </c>
      <c r="Q85">
        <v>9.5846671239588428</v>
      </c>
      <c r="R85">
        <v>18.621586526726869</v>
      </c>
      <c r="S85">
        <v>11.589465564738292</v>
      </c>
      <c r="T85">
        <v>0</v>
      </c>
      <c r="U85">
        <v>51.754416212049328</v>
      </c>
      <c r="V85">
        <v>9.1039106145251409</v>
      </c>
      <c r="W85">
        <v>14.659604896188409</v>
      </c>
      <c r="X85">
        <v>65.349197937080362</v>
      </c>
      <c r="Y85">
        <v>0</v>
      </c>
      <c r="Z85">
        <v>8.6352868800000007</v>
      </c>
      <c r="AA85">
        <v>18.493394399999996</v>
      </c>
      <c r="AB85">
        <v>17.973425519999999</v>
      </c>
      <c r="AC85">
        <v>13.422654719999999</v>
      </c>
      <c r="AD85">
        <v>16.941349440000003</v>
      </c>
      <c r="AE85">
        <v>14.650833599999999</v>
      </c>
      <c r="AF85">
        <v>20.915100000000002</v>
      </c>
      <c r="AG85">
        <v>27.096356160000003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6.9552893142857153</v>
      </c>
      <c r="AN85">
        <v>0</v>
      </c>
      <c r="AO85">
        <v>12.654230400000001</v>
      </c>
      <c r="AP85">
        <v>4.1633524800000004</v>
      </c>
      <c r="AQ85">
        <v>35.285360000000004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36.657212453945064</v>
      </c>
      <c r="BB85">
        <f t="shared" si="1"/>
        <v>1057.5879366506406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126.97424887956231</v>
      </c>
      <c r="M86">
        <v>61.685421994884919</v>
      </c>
      <c r="N86">
        <v>51.88146023125438</v>
      </c>
      <c r="O86">
        <v>81.028636658540435</v>
      </c>
      <c r="P86">
        <v>27.202174648522668</v>
      </c>
      <c r="Q86">
        <v>9.5846671239588428</v>
      </c>
      <c r="R86">
        <v>18.621586526726869</v>
      </c>
      <c r="S86">
        <v>11.589465564738292</v>
      </c>
      <c r="T86">
        <v>0</v>
      </c>
      <c r="U86">
        <v>51.754416212049328</v>
      </c>
      <c r="V86">
        <v>9.1039106145251409</v>
      </c>
      <c r="W86">
        <v>14.659604896188409</v>
      </c>
      <c r="X86">
        <v>65.349197937080362</v>
      </c>
      <c r="Y86">
        <v>0</v>
      </c>
      <c r="Z86">
        <v>8.6352868800000007</v>
      </c>
      <c r="AA86">
        <v>18.493394399999996</v>
      </c>
      <c r="AB86">
        <v>17.973425519999999</v>
      </c>
      <c r="AC86">
        <v>13.422654719999999</v>
      </c>
      <c r="AD86">
        <v>16.941349440000003</v>
      </c>
      <c r="AE86">
        <v>14.650833599999999</v>
      </c>
      <c r="AF86">
        <v>20.915100000000002</v>
      </c>
      <c r="AG86">
        <v>27.096356160000003</v>
      </c>
      <c r="AH86">
        <v>67.940924040000013</v>
      </c>
      <c r="AI86">
        <v>6.7092191999999997</v>
      </c>
      <c r="AJ86">
        <v>0</v>
      </c>
      <c r="AK86">
        <v>22.296000000000003</v>
      </c>
      <c r="AL86">
        <v>59.209270000000004</v>
      </c>
      <c r="AM86">
        <v>6.9552893142857153</v>
      </c>
      <c r="AN86">
        <v>0</v>
      </c>
      <c r="AO86">
        <v>12.654230400000001</v>
      </c>
      <c r="AP86">
        <v>4.1633524800000004</v>
      </c>
      <c r="AQ86">
        <v>35.285360000000004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36.151505276345063</v>
      </c>
      <c r="BB86">
        <f t="shared" si="1"/>
        <v>1042.9979006282406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126.97424887956231</v>
      </c>
      <c r="M87">
        <v>61.685421994884919</v>
      </c>
      <c r="N87">
        <v>51.88146023125438</v>
      </c>
      <c r="O87">
        <v>81.028636658540435</v>
      </c>
      <c r="P87">
        <v>27.202174648522668</v>
      </c>
      <c r="Q87">
        <v>9.5846671239588428</v>
      </c>
      <c r="R87">
        <v>18.621586526726869</v>
      </c>
      <c r="S87">
        <v>11.589465564738292</v>
      </c>
      <c r="T87">
        <v>0</v>
      </c>
      <c r="U87">
        <v>51.754416212049328</v>
      </c>
      <c r="V87">
        <v>9.1039106145251409</v>
      </c>
      <c r="W87">
        <v>14.659604896188409</v>
      </c>
      <c r="X87">
        <v>65.349197937080362</v>
      </c>
      <c r="Y87">
        <v>0</v>
      </c>
      <c r="Z87">
        <v>2.8784289600000004</v>
      </c>
      <c r="AA87">
        <v>18.493394399999996</v>
      </c>
      <c r="AB87">
        <v>17.352844704000002</v>
      </c>
      <c r="AC87">
        <v>12.7643852736</v>
      </c>
      <c r="AD87">
        <v>16.071074640000003</v>
      </c>
      <c r="AE87">
        <v>14.030990640000002</v>
      </c>
      <c r="AF87">
        <v>18.454500000000003</v>
      </c>
      <c r="AG87">
        <v>27.096356160000003</v>
      </c>
      <c r="AH87">
        <v>67.171467599999986</v>
      </c>
      <c r="AI87">
        <v>6.7092191999999997</v>
      </c>
      <c r="AJ87">
        <v>0</v>
      </c>
      <c r="AK87">
        <v>22.296000000000003</v>
      </c>
      <c r="AL87">
        <v>59.209270000000004</v>
      </c>
      <c r="AM87">
        <v>6.9552893142857153</v>
      </c>
      <c r="AN87">
        <v>0</v>
      </c>
      <c r="AO87">
        <v>12.654230400000001</v>
      </c>
      <c r="AP87">
        <v>4.1633524800000004</v>
      </c>
      <c r="AQ87">
        <v>35.285360000000004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35.757682538263083</v>
      </c>
      <c r="BB87">
        <f t="shared" si="1"/>
        <v>1031.6358409839227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126.97424887956231</v>
      </c>
      <c r="M88">
        <v>61.685421994884919</v>
      </c>
      <c r="N88">
        <v>51.88146023125438</v>
      </c>
      <c r="O88">
        <v>81.028636658540435</v>
      </c>
      <c r="P88">
        <v>27.202174648522668</v>
      </c>
      <c r="Q88">
        <v>9.5846671239588428</v>
      </c>
      <c r="R88">
        <v>18.621586526726869</v>
      </c>
      <c r="S88">
        <v>11.589465564738292</v>
      </c>
      <c r="T88">
        <v>0</v>
      </c>
      <c r="U88">
        <v>51.754416212049328</v>
      </c>
      <c r="V88">
        <v>9.1039106145251409</v>
      </c>
      <c r="W88">
        <v>14.659604896188409</v>
      </c>
      <c r="X88">
        <v>65.349197937080362</v>
      </c>
      <c r="Y88">
        <v>0</v>
      </c>
      <c r="Z88">
        <v>2.8784289600000004</v>
      </c>
      <c r="AA88">
        <v>18.493394399999996</v>
      </c>
      <c r="AB88">
        <v>17.352844704000002</v>
      </c>
      <c r="AC88">
        <v>12.7643852736</v>
      </c>
      <c r="AD88">
        <v>16.071074640000003</v>
      </c>
      <c r="AE88">
        <v>14.030990640000002</v>
      </c>
      <c r="AF88">
        <v>18.454500000000003</v>
      </c>
      <c r="AG88">
        <v>27.096356160000003</v>
      </c>
      <c r="AH88">
        <v>67.171467599999986</v>
      </c>
      <c r="AI88">
        <v>6.7092191999999997</v>
      </c>
      <c r="AJ88">
        <v>0</v>
      </c>
      <c r="AK88">
        <v>22.296000000000003</v>
      </c>
      <c r="AL88">
        <v>59.209270000000004</v>
      </c>
      <c r="AM88">
        <v>6.9552893142857153</v>
      </c>
      <c r="AN88">
        <v>0</v>
      </c>
      <c r="AO88">
        <v>12.654230400000001</v>
      </c>
      <c r="AP88">
        <v>4.1633524800000004</v>
      </c>
      <c r="AQ88">
        <v>35.285360000000004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35.757682538263083</v>
      </c>
      <c r="BB88">
        <f t="shared" si="1"/>
        <v>1031.6358409839227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126.97424887956231</v>
      </c>
      <c r="M89">
        <v>61.685421994884919</v>
      </c>
      <c r="N89">
        <v>51.88146023125438</v>
      </c>
      <c r="O89">
        <v>81.028636658540435</v>
      </c>
      <c r="P89">
        <v>27.202174648522668</v>
      </c>
      <c r="Q89">
        <v>9.5846671239588428</v>
      </c>
      <c r="R89">
        <v>18.621586526726869</v>
      </c>
      <c r="S89">
        <v>11.589465564738292</v>
      </c>
      <c r="T89">
        <v>0</v>
      </c>
      <c r="U89">
        <v>51.754416212049328</v>
      </c>
      <c r="V89">
        <v>9.1039106145251409</v>
      </c>
      <c r="W89">
        <v>14.659604896188409</v>
      </c>
      <c r="X89">
        <v>65.349197937080362</v>
      </c>
      <c r="Y89">
        <v>0</v>
      </c>
      <c r="Z89">
        <v>2.8784289600000004</v>
      </c>
      <c r="AA89">
        <v>18.493394399999996</v>
      </c>
      <c r="AB89">
        <v>17.352844704000002</v>
      </c>
      <c r="AC89">
        <v>12.7643852736</v>
      </c>
      <c r="AD89">
        <v>16.071074640000003</v>
      </c>
      <c r="AE89">
        <v>14.030990640000002</v>
      </c>
      <c r="AF89">
        <v>18.454500000000003</v>
      </c>
      <c r="AG89">
        <v>27.096356160000003</v>
      </c>
      <c r="AH89">
        <v>67.171467599999986</v>
      </c>
      <c r="AI89">
        <v>6.7092191999999997</v>
      </c>
      <c r="AJ89">
        <v>0</v>
      </c>
      <c r="AK89">
        <v>22.296000000000003</v>
      </c>
      <c r="AL89">
        <v>59.209270000000004</v>
      </c>
      <c r="AM89">
        <v>6.9552893142857153</v>
      </c>
      <c r="AN89">
        <v>0</v>
      </c>
      <c r="AO89">
        <v>12.654230400000001</v>
      </c>
      <c r="AP89">
        <v>4.1633524800000004</v>
      </c>
      <c r="AQ89">
        <v>35.285360000000004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35.757682538263083</v>
      </c>
      <c r="BB89">
        <f t="shared" si="1"/>
        <v>1031.6358409839227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126.97424887956231</v>
      </c>
      <c r="M90">
        <v>61.685421994884919</v>
      </c>
      <c r="N90">
        <v>51.88146023125438</v>
      </c>
      <c r="O90">
        <v>73.286782285391567</v>
      </c>
      <c r="P90">
        <v>27.202174648522668</v>
      </c>
      <c r="Q90">
        <v>9.5846671239588428</v>
      </c>
      <c r="R90">
        <v>18.621586526726869</v>
      </c>
      <c r="S90">
        <v>11.589465564738292</v>
      </c>
      <c r="T90">
        <v>0</v>
      </c>
      <c r="U90">
        <v>51.754416212049328</v>
      </c>
      <c r="V90">
        <v>9.1039106145251409</v>
      </c>
      <c r="W90">
        <v>14.659604896188409</v>
      </c>
      <c r="X90">
        <v>65.349197937080362</v>
      </c>
      <c r="Y90">
        <v>0</v>
      </c>
      <c r="Z90">
        <v>2.8784289600000004</v>
      </c>
      <c r="AA90">
        <v>18.493394399999996</v>
      </c>
      <c r="AB90">
        <v>17.352844704000002</v>
      </c>
      <c r="AC90">
        <v>12.7643852736</v>
      </c>
      <c r="AD90">
        <v>16.071074640000003</v>
      </c>
      <c r="AE90">
        <v>14.030990640000002</v>
      </c>
      <c r="AF90">
        <v>18.454500000000003</v>
      </c>
      <c r="AG90">
        <v>27.096356160000003</v>
      </c>
      <c r="AH90">
        <v>67.171467599999986</v>
      </c>
      <c r="AI90">
        <v>6.7092191999999997</v>
      </c>
      <c r="AJ90">
        <v>0</v>
      </c>
      <c r="AK90">
        <v>22.296000000000003</v>
      </c>
      <c r="AL90">
        <v>59.209270000000004</v>
      </c>
      <c r="AM90">
        <v>6.9552893142857153</v>
      </c>
      <c r="AN90">
        <v>0</v>
      </c>
      <c r="AO90">
        <v>12.654230400000001</v>
      </c>
      <c r="AP90">
        <v>4.1633524800000004</v>
      </c>
      <c r="AQ90">
        <v>35.285360000000004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35.498330388902332</v>
      </c>
      <c r="BB90">
        <f t="shared" si="1"/>
        <v>1024.1533387601344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126.97420614277226</v>
      </c>
      <c r="M91">
        <v>71.780670693605501</v>
      </c>
      <c r="N91">
        <v>51.88146023125438</v>
      </c>
      <c r="O91">
        <v>73.286782285391567</v>
      </c>
      <c r="P91">
        <v>27.202174648522668</v>
      </c>
      <c r="Q91">
        <v>9.5846671239588428</v>
      </c>
      <c r="R91">
        <v>18.621586526726869</v>
      </c>
      <c r="S91">
        <v>11.589465564738292</v>
      </c>
      <c r="T91">
        <v>0</v>
      </c>
      <c r="U91">
        <v>51.754416212049328</v>
      </c>
      <c r="V91">
        <v>9.1039106145251409</v>
      </c>
      <c r="W91">
        <v>14.659604896188409</v>
      </c>
      <c r="X91">
        <v>65.349197937080362</v>
      </c>
      <c r="Y91">
        <v>0</v>
      </c>
      <c r="Z91">
        <v>8.6352868800000007</v>
      </c>
      <c r="AA91">
        <v>18.493394399999996</v>
      </c>
      <c r="AB91">
        <v>17.973425519999999</v>
      </c>
      <c r="AC91">
        <v>13.422654719999999</v>
      </c>
      <c r="AD91">
        <v>16.941349440000003</v>
      </c>
      <c r="AE91">
        <v>14.650833599999999</v>
      </c>
      <c r="AF91">
        <v>20.915100000000002</v>
      </c>
      <c r="AG91">
        <v>27.096356160000003</v>
      </c>
      <c r="AH91">
        <v>67.940924040000013</v>
      </c>
      <c r="AI91">
        <v>8.3865239999999996</v>
      </c>
      <c r="AJ91">
        <v>0</v>
      </c>
      <c r="AK91">
        <v>22.296000000000003</v>
      </c>
      <c r="AL91">
        <v>59.209270000000004</v>
      </c>
      <c r="AM91">
        <v>6.9552893142857153</v>
      </c>
      <c r="AN91">
        <v>0</v>
      </c>
      <c r="AO91">
        <v>12.654230400000001</v>
      </c>
      <c r="AP91">
        <v>4.1633524800000004</v>
      </c>
      <c r="AQ91">
        <v>35.285360000000004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36.286532023344549</v>
      </c>
      <c r="BB91">
        <f t="shared" si="1"/>
        <v>1046.8935302700227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126.97420614277226</v>
      </c>
      <c r="M92">
        <v>71.780670693605501</v>
      </c>
      <c r="N92">
        <v>51.88146023125438</v>
      </c>
      <c r="O92">
        <v>73.286782285391567</v>
      </c>
      <c r="P92">
        <v>27.202174648522668</v>
      </c>
      <c r="Q92">
        <v>9.5846671239588428</v>
      </c>
      <c r="R92">
        <v>18.621586526726869</v>
      </c>
      <c r="S92">
        <v>11.589465564738292</v>
      </c>
      <c r="T92">
        <v>0</v>
      </c>
      <c r="U92">
        <v>51.754416212049328</v>
      </c>
      <c r="V92">
        <v>9.1039106145251409</v>
      </c>
      <c r="W92">
        <v>14.659604896188409</v>
      </c>
      <c r="X92">
        <v>65.349197937080362</v>
      </c>
      <c r="Y92">
        <v>0</v>
      </c>
      <c r="Z92">
        <v>8.6352868800000007</v>
      </c>
      <c r="AA92">
        <v>18.493394399999996</v>
      </c>
      <c r="AB92">
        <v>17.973425519999999</v>
      </c>
      <c r="AC92">
        <v>13.422654719999999</v>
      </c>
      <c r="AD92">
        <v>16.941349440000003</v>
      </c>
      <c r="AE92">
        <v>14.650833599999999</v>
      </c>
      <c r="AF92">
        <v>20.915100000000002</v>
      </c>
      <c r="AG92">
        <v>27.096356160000003</v>
      </c>
      <c r="AH92">
        <v>67.940924040000013</v>
      </c>
      <c r="AI92">
        <v>8.3865239999999996</v>
      </c>
      <c r="AJ92">
        <v>0</v>
      </c>
      <c r="AK92">
        <v>22.296000000000003</v>
      </c>
      <c r="AL92">
        <v>59.209270000000004</v>
      </c>
      <c r="AM92">
        <v>6.9552893142857153</v>
      </c>
      <c r="AN92">
        <v>0</v>
      </c>
      <c r="AO92">
        <v>12.654230400000001</v>
      </c>
      <c r="AP92">
        <v>4.1633524800000004</v>
      </c>
      <c r="AQ92">
        <v>35.285360000000004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36.286532023344549</v>
      </c>
      <c r="BB92">
        <f t="shared" si="1"/>
        <v>1046.8935302700227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126.97420614277226</v>
      </c>
      <c r="M93">
        <v>71.780670693605501</v>
      </c>
      <c r="N93">
        <v>51.88146023125438</v>
      </c>
      <c r="O93">
        <v>73.286782285391567</v>
      </c>
      <c r="P93">
        <v>27.202174648522668</v>
      </c>
      <c r="Q93">
        <v>9.5846671239588428</v>
      </c>
      <c r="R93">
        <v>18.621586526726869</v>
      </c>
      <c r="S93">
        <v>11.589465564738292</v>
      </c>
      <c r="T93">
        <v>0</v>
      </c>
      <c r="U93">
        <v>51.754416212049328</v>
      </c>
      <c r="V93">
        <v>9.1039106145251409</v>
      </c>
      <c r="W93">
        <v>14.659604896188409</v>
      </c>
      <c r="X93">
        <v>65.349197937080362</v>
      </c>
      <c r="Y93">
        <v>0</v>
      </c>
      <c r="Z93">
        <v>8.6352868800000007</v>
      </c>
      <c r="AA93">
        <v>18.493394399999996</v>
      </c>
      <c r="AB93">
        <v>17.973425519999999</v>
      </c>
      <c r="AC93">
        <v>13.422654719999999</v>
      </c>
      <c r="AD93">
        <v>16.941349440000003</v>
      </c>
      <c r="AE93">
        <v>14.650833599999999</v>
      </c>
      <c r="AF93">
        <v>20.915100000000002</v>
      </c>
      <c r="AG93">
        <v>27.096356160000003</v>
      </c>
      <c r="AH93">
        <v>67.940924040000013</v>
      </c>
      <c r="AI93">
        <v>8.3865239999999996</v>
      </c>
      <c r="AJ93">
        <v>0</v>
      </c>
      <c r="AK93">
        <v>22.296000000000003</v>
      </c>
      <c r="AL93">
        <v>59.209270000000004</v>
      </c>
      <c r="AM93">
        <v>6.9552893142857153</v>
      </c>
      <c r="AN93">
        <v>0</v>
      </c>
      <c r="AO93">
        <v>12.654230400000001</v>
      </c>
      <c r="AP93">
        <v>4.1633524800000004</v>
      </c>
      <c r="AQ93">
        <v>35.285360000000004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36.286532023344549</v>
      </c>
      <c r="BB93">
        <f t="shared" si="1"/>
        <v>1046.8935302700227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126.97420614277226</v>
      </c>
      <c r="M94">
        <v>71.780670693605501</v>
      </c>
      <c r="N94">
        <v>51.88146023125438</v>
      </c>
      <c r="O94">
        <v>73.286782285391567</v>
      </c>
      <c r="P94">
        <v>27.202174648522668</v>
      </c>
      <c r="Q94">
        <v>9.5846671239588428</v>
      </c>
      <c r="R94">
        <v>18.621586526726869</v>
      </c>
      <c r="S94">
        <v>11.589465564738292</v>
      </c>
      <c r="T94">
        <v>0</v>
      </c>
      <c r="U94">
        <v>51.754416212049328</v>
      </c>
      <c r="V94">
        <v>9.1039106145251409</v>
      </c>
      <c r="W94">
        <v>14.659604896188409</v>
      </c>
      <c r="X94">
        <v>65.349197937080362</v>
      </c>
      <c r="Y94">
        <v>0</v>
      </c>
      <c r="Z94">
        <v>8.6352868800000007</v>
      </c>
      <c r="AA94">
        <v>18.493394399999996</v>
      </c>
      <c r="AB94">
        <v>17.973425519999999</v>
      </c>
      <c r="AC94">
        <v>13.422654719999999</v>
      </c>
      <c r="AD94">
        <v>16.941349440000003</v>
      </c>
      <c r="AE94">
        <v>14.650833599999999</v>
      </c>
      <c r="AF94">
        <v>20.915100000000002</v>
      </c>
      <c r="AG94">
        <v>27.096356160000003</v>
      </c>
      <c r="AH94">
        <v>67.940924040000013</v>
      </c>
      <c r="AI94">
        <v>8.3865239999999996</v>
      </c>
      <c r="AJ94">
        <v>0</v>
      </c>
      <c r="AK94">
        <v>22.296000000000003</v>
      </c>
      <c r="AL94">
        <v>59.209270000000004</v>
      </c>
      <c r="AM94">
        <v>6.9552893142857153</v>
      </c>
      <c r="AN94">
        <v>0</v>
      </c>
      <c r="AO94">
        <v>12.654230400000001</v>
      </c>
      <c r="AP94">
        <v>4.1633524800000004</v>
      </c>
      <c r="AQ94">
        <v>35.285360000000004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36.286532023344549</v>
      </c>
      <c r="BB94">
        <f t="shared" si="1"/>
        <v>1046.8935302700227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160.78622024866783</v>
      </c>
      <c r="L95">
        <v>126.97420614277226</v>
      </c>
      <c r="M95">
        <v>71.780670693605501</v>
      </c>
      <c r="N95">
        <v>51.88146023125438</v>
      </c>
      <c r="O95">
        <v>73.286782285391567</v>
      </c>
      <c r="P95">
        <v>27.202174648522668</v>
      </c>
      <c r="Q95">
        <v>9.5846671239588428</v>
      </c>
      <c r="R95">
        <v>18.621586526726869</v>
      </c>
      <c r="S95">
        <v>11.589465564738292</v>
      </c>
      <c r="T95">
        <v>0</v>
      </c>
      <c r="U95">
        <v>51.754416212049328</v>
      </c>
      <c r="V95">
        <v>9.1039106145251409</v>
      </c>
      <c r="W95">
        <v>14.659604896188409</v>
      </c>
      <c r="X95">
        <v>65.349197937080362</v>
      </c>
      <c r="Y95">
        <v>0</v>
      </c>
      <c r="Z95">
        <v>5.7568579199999999</v>
      </c>
      <c r="AA95">
        <v>18.493394399999996</v>
      </c>
      <c r="AB95">
        <v>17.352844704000002</v>
      </c>
      <c r="AC95">
        <v>12.7643852736</v>
      </c>
      <c r="AD95">
        <v>16.071074640000003</v>
      </c>
      <c r="AE95">
        <v>0</v>
      </c>
      <c r="AF95">
        <v>18.454500000000003</v>
      </c>
      <c r="AG95">
        <v>27.096356160000003</v>
      </c>
      <c r="AH95">
        <v>67.171467599999986</v>
      </c>
      <c r="AI95">
        <v>8.3865239999999996</v>
      </c>
      <c r="AJ95">
        <v>0</v>
      </c>
      <c r="AK95">
        <v>22.296000000000003</v>
      </c>
      <c r="AL95">
        <v>59.209270000000004</v>
      </c>
      <c r="AM95">
        <v>6.9552893142857153</v>
      </c>
      <c r="AN95">
        <v>0</v>
      </c>
      <c r="AO95">
        <v>12.654230400000001</v>
      </c>
      <c r="AP95">
        <v>4.2758755200000005</v>
      </c>
      <c r="AQ95">
        <v>35.285360000000004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35.522868627662575</v>
      </c>
      <c r="BB95">
        <f t="shared" si="1"/>
        <v>1024.8612726433048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160.78622024866783</v>
      </c>
      <c r="L96">
        <v>126.97420614277226</v>
      </c>
      <c r="M96">
        <v>71.780670693605501</v>
      </c>
      <c r="N96">
        <v>51.88146023125438</v>
      </c>
      <c r="O96">
        <v>73.286782285391567</v>
      </c>
      <c r="P96">
        <v>27.202174648522668</v>
      </c>
      <c r="Q96">
        <v>9.5846671239588428</v>
      </c>
      <c r="R96">
        <v>18.621586526726869</v>
      </c>
      <c r="S96">
        <v>11.589465564738292</v>
      </c>
      <c r="T96">
        <v>0</v>
      </c>
      <c r="U96">
        <v>51.754416212049328</v>
      </c>
      <c r="V96">
        <v>9.1039106145251409</v>
      </c>
      <c r="W96">
        <v>14.659604896188409</v>
      </c>
      <c r="X96">
        <v>65.349197937080362</v>
      </c>
      <c r="Y96">
        <v>0</v>
      </c>
      <c r="Z96">
        <v>5.7568579199999999</v>
      </c>
      <c r="AA96">
        <v>18.493394399999996</v>
      </c>
      <c r="AB96">
        <v>17.352844704000002</v>
      </c>
      <c r="AC96">
        <v>12.7643852736</v>
      </c>
      <c r="AD96">
        <v>16.071074640000003</v>
      </c>
      <c r="AE96">
        <v>0</v>
      </c>
      <c r="AF96">
        <v>18.454500000000003</v>
      </c>
      <c r="AG96">
        <v>27.096356160000003</v>
      </c>
      <c r="AH96">
        <v>67.171467599999986</v>
      </c>
      <c r="AI96">
        <v>8.3865239999999996</v>
      </c>
      <c r="AJ96">
        <v>0</v>
      </c>
      <c r="AK96">
        <v>22.296000000000003</v>
      </c>
      <c r="AL96">
        <v>59.209270000000004</v>
      </c>
      <c r="AM96">
        <v>6.9552893142857153</v>
      </c>
      <c r="AN96">
        <v>0</v>
      </c>
      <c r="AO96">
        <v>12.654230400000001</v>
      </c>
      <c r="AP96">
        <v>4.2758755200000005</v>
      </c>
      <c r="AQ96">
        <v>35.285360000000004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35.522868627662575</v>
      </c>
      <c r="BB96">
        <f t="shared" si="1"/>
        <v>1024.8612726433048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160.78622024866783</v>
      </c>
      <c r="L97">
        <v>126.97420614277226</v>
      </c>
      <c r="M97">
        <v>71.780670693605501</v>
      </c>
      <c r="N97">
        <v>51.88146023125438</v>
      </c>
      <c r="O97">
        <v>73.286782285391567</v>
      </c>
      <c r="P97">
        <v>26.82094671849989</v>
      </c>
      <c r="Q97">
        <v>9.5846671239588428</v>
      </c>
      <c r="R97">
        <v>18.621586526726869</v>
      </c>
      <c r="S97">
        <v>11.589465564738292</v>
      </c>
      <c r="T97">
        <v>0</v>
      </c>
      <c r="U97">
        <v>51.754416212049328</v>
      </c>
      <c r="V97">
        <v>9.1039106145251409</v>
      </c>
      <c r="W97">
        <v>14.659604896188409</v>
      </c>
      <c r="X97">
        <v>65.349197937080362</v>
      </c>
      <c r="Y97">
        <v>0</v>
      </c>
      <c r="Z97">
        <v>5.7568579199999999</v>
      </c>
      <c r="AA97">
        <v>18.493394399999996</v>
      </c>
      <c r="AB97">
        <v>17.352844704000002</v>
      </c>
      <c r="AC97">
        <v>12.7643852736</v>
      </c>
      <c r="AD97">
        <v>16.071074640000003</v>
      </c>
      <c r="AE97">
        <v>0</v>
      </c>
      <c r="AF97">
        <v>18.454500000000003</v>
      </c>
      <c r="AG97">
        <v>27.096356160000003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59.209270000000004</v>
      </c>
      <c r="AM97">
        <v>6.9552893142857153</v>
      </c>
      <c r="AN97">
        <v>0</v>
      </c>
      <c r="AO97">
        <v>13.041604799999998</v>
      </c>
      <c r="AP97">
        <v>4.2758755200000005</v>
      </c>
      <c r="AQ97">
        <v>34.499300000000005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35.496741425579657</v>
      </c>
      <c r="BB97">
        <f t="shared" si="1"/>
        <v>1024.1074863153649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160.78622024866783</v>
      </c>
      <c r="L98">
        <v>126.97420614277226</v>
      </c>
      <c r="M98">
        <v>71.780670693605501</v>
      </c>
      <c r="N98">
        <v>51.88146023125438</v>
      </c>
      <c r="O98">
        <v>73.286782285391567</v>
      </c>
      <c r="P98">
        <v>26.82094671849989</v>
      </c>
      <c r="Q98">
        <v>9.5846671239588428</v>
      </c>
      <c r="R98">
        <v>18.621586526726869</v>
      </c>
      <c r="S98">
        <v>11.589465564738292</v>
      </c>
      <c r="T98">
        <v>0</v>
      </c>
      <c r="U98">
        <v>51.754416212049328</v>
      </c>
      <c r="V98">
        <v>9.1039106145251409</v>
      </c>
      <c r="W98">
        <v>14.659604896188409</v>
      </c>
      <c r="X98">
        <v>65.349197937080362</v>
      </c>
      <c r="Y98">
        <v>0</v>
      </c>
      <c r="Z98">
        <v>5.7568579199999999</v>
      </c>
      <c r="AA98">
        <v>18.493394399999996</v>
      </c>
      <c r="AB98">
        <v>17.352844704000002</v>
      </c>
      <c r="AC98">
        <v>12.7643852736</v>
      </c>
      <c r="AD98">
        <v>16.071074640000003</v>
      </c>
      <c r="AE98">
        <v>0</v>
      </c>
      <c r="AF98">
        <v>18.454500000000003</v>
      </c>
      <c r="AG98">
        <v>27.096356160000003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59.209270000000004</v>
      </c>
      <c r="AM98">
        <v>6.9552893142857153</v>
      </c>
      <c r="AN98">
        <v>0</v>
      </c>
      <c r="AO98">
        <v>13.041604799999998</v>
      </c>
      <c r="AP98">
        <v>4.2758755200000005</v>
      </c>
      <c r="AQ98">
        <v>34.106270000000002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35.483574573992357</v>
      </c>
      <c r="BB98">
        <f t="shared" si="1"/>
        <v>1023.7276231669522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3.430389623485353</v>
      </c>
      <c r="L99">
        <f t="shared" si="2"/>
        <v>2.5116903430187474</v>
      </c>
      <c r="M99">
        <f t="shared" si="2"/>
        <v>1.4951976961116005</v>
      </c>
      <c r="N99">
        <f t="shared" si="2"/>
        <v>1.2780193027186084</v>
      </c>
      <c r="O99">
        <f t="shared" si="2"/>
        <v>1.7763019471889805</v>
      </c>
      <c r="P99">
        <f t="shared" si="2"/>
        <v>0.65261201064928176</v>
      </c>
      <c r="Q99">
        <f t="shared" si="2"/>
        <v>0.22819467605668281</v>
      </c>
      <c r="R99">
        <f t="shared" si="2"/>
        <v>0.44060277692026339</v>
      </c>
      <c r="S99">
        <f t="shared" si="2"/>
        <v>0.27416329393499711</v>
      </c>
      <c r="T99">
        <f t="shared" si="2"/>
        <v>0</v>
      </c>
      <c r="U99">
        <f t="shared" si="2"/>
        <v>1.2421059890891846</v>
      </c>
      <c r="V99">
        <f t="shared" si="2"/>
        <v>0.21105879758222612</v>
      </c>
      <c r="W99">
        <f t="shared" si="2"/>
        <v>0.34306644466274983</v>
      </c>
      <c r="X99">
        <f t="shared" si="2"/>
        <v>1.5440049923271724</v>
      </c>
      <c r="Y99">
        <f t="shared" si="2"/>
        <v>0</v>
      </c>
      <c r="Z99">
        <f t="shared" si="2"/>
        <v>0.13227825600000012</v>
      </c>
      <c r="AA99">
        <f t="shared" si="2"/>
        <v>0.30533184000000002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0.33292103477760004</v>
      </c>
      <c r="AF99">
        <f t="shared" si="2"/>
        <v>0.21448230000000018</v>
      </c>
      <c r="AG99">
        <f t="shared" si="2"/>
        <v>0.65031254784000014</v>
      </c>
      <c r="AH99">
        <f t="shared" si="2"/>
        <v>1.6144235917200016</v>
      </c>
      <c r="AI99">
        <f t="shared" si="2"/>
        <v>0.18310577400000005</v>
      </c>
      <c r="AJ99">
        <f t="shared" si="2"/>
        <v>0</v>
      </c>
      <c r="AK99">
        <f t="shared" si="2"/>
        <v>0.53510400000000058</v>
      </c>
      <c r="AL99">
        <f t="shared" si="2"/>
        <v>1.4141306250000008</v>
      </c>
      <c r="AM99">
        <f t="shared" si="2"/>
        <v>0.16692694354285698</v>
      </c>
      <c r="AN99">
        <f t="shared" si="2"/>
        <v>0</v>
      </c>
      <c r="AO99">
        <f t="shared" si="2"/>
        <v>0.30234571919999959</v>
      </c>
      <c r="AP99">
        <f t="shared" si="2"/>
        <v>0.11601125424000014</v>
      </c>
      <c r="AQ99">
        <f t="shared" si="2"/>
        <v>0.33276539999999999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0.79401081453692535</v>
      </c>
      <c r="BB99">
        <f t="shared" si="1"/>
        <v>22.907804247608581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51.795097719744618</v>
      </c>
      <c r="L3">
        <v>65.245460666050604</v>
      </c>
      <c r="M3">
        <v>0</v>
      </c>
      <c r="N3">
        <v>29.996879379817798</v>
      </c>
      <c r="O3">
        <v>50.378842714608432</v>
      </c>
      <c r="P3">
        <v>68.207202465980018</v>
      </c>
      <c r="Q3">
        <v>5.5375776580107781</v>
      </c>
      <c r="R3">
        <v>10.76948420795704</v>
      </c>
      <c r="S3">
        <v>6.7053336481700123</v>
      </c>
      <c r="T3">
        <v>0</v>
      </c>
      <c r="U3">
        <v>243.6865275142315</v>
      </c>
      <c r="V3">
        <v>5.2657846622651094</v>
      </c>
      <c r="W3">
        <v>8.4833281685776232</v>
      </c>
      <c r="X3">
        <v>37.465080146210695</v>
      </c>
      <c r="Y3">
        <v>0</v>
      </c>
      <c r="Z3">
        <v>3.3293303999999995</v>
      </c>
      <c r="AA3">
        <v>10.032999999999999</v>
      </c>
      <c r="AB3">
        <v>10.035570480000001</v>
      </c>
      <c r="AC3">
        <v>7.381953231999999</v>
      </c>
      <c r="AD3">
        <v>9.2942917999999999</v>
      </c>
      <c r="AE3">
        <v>8.3712568159999989</v>
      </c>
      <c r="AF3">
        <v>0</v>
      </c>
      <c r="AG3">
        <v>0</v>
      </c>
      <c r="AH3">
        <v>38.846886999999988</v>
      </c>
      <c r="AI3">
        <v>3.8801039999999989</v>
      </c>
      <c r="AJ3">
        <v>0</v>
      </c>
      <c r="AK3">
        <v>12.891999999999999</v>
      </c>
      <c r="AL3">
        <v>20.155330000000006</v>
      </c>
      <c r="AM3">
        <v>4.021851428571428</v>
      </c>
      <c r="AN3">
        <v>0</v>
      </c>
      <c r="AO3">
        <v>7.2435720000000003</v>
      </c>
      <c r="AP3">
        <v>3.2862774000000003</v>
      </c>
      <c r="AQ3">
        <v>0</v>
      </c>
      <c r="AR3">
        <v>13.31976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24.920531467097391</v>
      </c>
      <c r="BB3">
        <f>SUM(B3:AZ3)-BA3</f>
        <v>718.97592740109826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51.795097719744618</v>
      </c>
      <c r="L4">
        <v>65.245460666050604</v>
      </c>
      <c r="M4">
        <v>0</v>
      </c>
      <c r="N4">
        <v>29.996879379817798</v>
      </c>
      <c r="O4">
        <v>50.378842714608432</v>
      </c>
      <c r="P4">
        <v>68.207202465980018</v>
      </c>
      <c r="Q4">
        <v>5.5375776580107781</v>
      </c>
      <c r="R4">
        <v>10.76948420795704</v>
      </c>
      <c r="S4">
        <v>6.7053336481700123</v>
      </c>
      <c r="T4">
        <v>0</v>
      </c>
      <c r="U4">
        <v>243.6865275142315</v>
      </c>
      <c r="V4">
        <v>5.2657846622651094</v>
      </c>
      <c r="W4">
        <v>8.4833281685776232</v>
      </c>
      <c r="X4">
        <v>37.465080146210695</v>
      </c>
      <c r="Y4">
        <v>0</v>
      </c>
      <c r="Z4">
        <v>3.3293303999999995</v>
      </c>
      <c r="AA4">
        <v>10.032999999999999</v>
      </c>
      <c r="AB4">
        <v>10.035570480000001</v>
      </c>
      <c r="AC4">
        <v>7.381953231999999</v>
      </c>
      <c r="AD4">
        <v>9.2942917999999999</v>
      </c>
      <c r="AE4">
        <v>8.3712568159999989</v>
      </c>
      <c r="AF4">
        <v>0</v>
      </c>
      <c r="AG4">
        <v>0</v>
      </c>
      <c r="AH4">
        <v>38.846886999999988</v>
      </c>
      <c r="AI4">
        <v>3.8801039999999989</v>
      </c>
      <c r="AJ4">
        <v>0</v>
      </c>
      <c r="AK4">
        <v>12.891999999999999</v>
      </c>
      <c r="AL4">
        <v>20.155330000000006</v>
      </c>
      <c r="AM4">
        <v>4.021851428571428</v>
      </c>
      <c r="AN4">
        <v>0</v>
      </c>
      <c r="AO4">
        <v>7.2435720000000003</v>
      </c>
      <c r="AP4">
        <v>3.2862774000000003</v>
      </c>
      <c r="AQ4">
        <v>0</v>
      </c>
      <c r="AR4">
        <v>13.31976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24.920531467097391</v>
      </c>
      <c r="BB4">
        <f t="shared" ref="BB4:BB67" si="0">SUM(B4:AZ4)-BA4</f>
        <v>718.97592740109826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51.795097719744618</v>
      </c>
      <c r="L5">
        <v>65.245460666050604</v>
      </c>
      <c r="M5">
        <v>0</v>
      </c>
      <c r="N5">
        <v>29.996879379817798</v>
      </c>
      <c r="O5">
        <v>50.378842714608432</v>
      </c>
      <c r="P5">
        <v>68.207202465980018</v>
      </c>
      <c r="Q5">
        <v>5.5375776580107781</v>
      </c>
      <c r="R5">
        <v>10.76948420795704</v>
      </c>
      <c r="S5">
        <v>6.7053336481700123</v>
      </c>
      <c r="T5">
        <v>0</v>
      </c>
      <c r="U5">
        <v>243.6865275142315</v>
      </c>
      <c r="V5">
        <v>5.2657846622651094</v>
      </c>
      <c r="W5">
        <v>8.4833281685776232</v>
      </c>
      <c r="X5">
        <v>37.465080146210695</v>
      </c>
      <c r="Y5">
        <v>0</v>
      </c>
      <c r="Z5">
        <v>3.3293303999999995</v>
      </c>
      <c r="AA5">
        <v>10.032999999999999</v>
      </c>
      <c r="AB5">
        <v>10.035570480000001</v>
      </c>
      <c r="AC5">
        <v>7.381953231999999</v>
      </c>
      <c r="AD5">
        <v>9.2942917999999999</v>
      </c>
      <c r="AE5">
        <v>8.3712568159999989</v>
      </c>
      <c r="AF5">
        <v>0</v>
      </c>
      <c r="AG5">
        <v>0</v>
      </c>
      <c r="AH5">
        <v>38.846886999999988</v>
      </c>
      <c r="AI5">
        <v>3.8801039999999989</v>
      </c>
      <c r="AJ5">
        <v>0</v>
      </c>
      <c r="AK5">
        <v>12.891999999999999</v>
      </c>
      <c r="AL5">
        <v>20.155330000000006</v>
      </c>
      <c r="AM5">
        <v>4.021851428571428</v>
      </c>
      <c r="AN5">
        <v>0</v>
      </c>
      <c r="AO5">
        <v>7.2435720000000003</v>
      </c>
      <c r="AP5">
        <v>3.2862774000000003</v>
      </c>
      <c r="AQ5">
        <v>0</v>
      </c>
      <c r="AR5">
        <v>12.478512000000002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24.892349659097391</v>
      </c>
      <c r="BB5">
        <f t="shared" si="0"/>
        <v>718.16286120909831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51.795097719744618</v>
      </c>
      <c r="L6">
        <v>65.245460666050604</v>
      </c>
      <c r="M6">
        <v>0</v>
      </c>
      <c r="N6">
        <v>29.996879379817798</v>
      </c>
      <c r="O6">
        <v>50.378842714608432</v>
      </c>
      <c r="P6">
        <v>68.207202465980018</v>
      </c>
      <c r="Q6">
        <v>5.5375776580107781</v>
      </c>
      <c r="R6">
        <v>10.76948420795704</v>
      </c>
      <c r="S6">
        <v>6.7053336481700123</v>
      </c>
      <c r="T6">
        <v>0</v>
      </c>
      <c r="U6">
        <v>243.6865275142315</v>
      </c>
      <c r="V6">
        <v>5.2657846622651094</v>
      </c>
      <c r="W6">
        <v>8.4833281685776232</v>
      </c>
      <c r="X6">
        <v>37.465080146210695</v>
      </c>
      <c r="Y6">
        <v>0</v>
      </c>
      <c r="Z6">
        <v>3.3293303999999995</v>
      </c>
      <c r="AA6">
        <v>10.032999999999999</v>
      </c>
      <c r="AB6">
        <v>10.035570480000001</v>
      </c>
      <c r="AC6">
        <v>7.381953231999999</v>
      </c>
      <c r="AD6">
        <v>9.2942917999999999</v>
      </c>
      <c r="AE6">
        <v>8.3712568159999989</v>
      </c>
      <c r="AF6">
        <v>0</v>
      </c>
      <c r="AG6">
        <v>0</v>
      </c>
      <c r="AH6">
        <v>38.846886999999988</v>
      </c>
      <c r="AI6">
        <v>3.8801039999999989</v>
      </c>
      <c r="AJ6">
        <v>0</v>
      </c>
      <c r="AK6">
        <v>12.891999999999999</v>
      </c>
      <c r="AL6">
        <v>20.155330000000006</v>
      </c>
      <c r="AM6">
        <v>4.021851428571428</v>
      </c>
      <c r="AN6">
        <v>0</v>
      </c>
      <c r="AO6">
        <v>7.2435720000000003</v>
      </c>
      <c r="AP6">
        <v>3.2862774000000003</v>
      </c>
      <c r="AQ6">
        <v>0</v>
      </c>
      <c r="AR6">
        <v>12.478512000000002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24.892349659097391</v>
      </c>
      <c r="BB6">
        <f t="shared" si="0"/>
        <v>718.16286120909831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51.795097719744618</v>
      </c>
      <c r="L7">
        <v>65.245440648017407</v>
      </c>
      <c r="M7">
        <v>0</v>
      </c>
      <c r="N7">
        <v>29.996879379817798</v>
      </c>
      <c r="O7">
        <v>50.378842714608432</v>
      </c>
      <c r="P7">
        <v>68.207202465980018</v>
      </c>
      <c r="Q7">
        <v>5.5375776580107781</v>
      </c>
      <c r="R7">
        <v>10.76948420795704</v>
      </c>
      <c r="S7">
        <v>6.7053336481700123</v>
      </c>
      <c r="T7">
        <v>0</v>
      </c>
      <c r="U7">
        <v>243.6865275142315</v>
      </c>
      <c r="V7">
        <v>5.2657846622651094</v>
      </c>
      <c r="W7">
        <v>8.4833281685776232</v>
      </c>
      <c r="X7">
        <v>37.465080146210695</v>
      </c>
      <c r="Y7">
        <v>0</v>
      </c>
      <c r="Z7">
        <v>3.3293303999999995</v>
      </c>
      <c r="AA7">
        <v>7.1370748800000001</v>
      </c>
      <c r="AB7">
        <v>10.035570480000001</v>
      </c>
      <c r="AC7">
        <v>7.381953231999999</v>
      </c>
      <c r="AD7">
        <v>9.2942917999999999</v>
      </c>
      <c r="AE7">
        <v>8.3712568159999989</v>
      </c>
      <c r="AF7">
        <v>0</v>
      </c>
      <c r="AG7">
        <v>0</v>
      </c>
      <c r="AH7">
        <v>38.846886999999988</v>
      </c>
      <c r="AI7">
        <v>3.8801039999999989</v>
      </c>
      <c r="AJ7">
        <v>0</v>
      </c>
      <c r="AK7">
        <v>12.891999999999999</v>
      </c>
      <c r="AL7">
        <v>20.155330000000006</v>
      </c>
      <c r="AM7">
        <v>4.021851428571428</v>
      </c>
      <c r="AN7">
        <v>0</v>
      </c>
      <c r="AO7">
        <v>7.2435720000000003</v>
      </c>
      <c r="AP7">
        <v>3.2862774000000003</v>
      </c>
      <c r="AQ7">
        <v>0</v>
      </c>
      <c r="AR7">
        <v>12.478512000000002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24.789749495599864</v>
      </c>
      <c r="BB7">
        <f t="shared" si="0"/>
        <v>715.20277615656266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51.795097719744618</v>
      </c>
      <c r="L8">
        <v>65.24609679019612</v>
      </c>
      <c r="M8">
        <v>0</v>
      </c>
      <c r="N8">
        <v>29.996879379817798</v>
      </c>
      <c r="O8">
        <v>50.378842714608432</v>
      </c>
      <c r="P8">
        <v>68.207202465980018</v>
      </c>
      <c r="Q8">
        <v>5.5375776580107781</v>
      </c>
      <c r="R8">
        <v>10.76948420795704</v>
      </c>
      <c r="S8">
        <v>6.7053336481700123</v>
      </c>
      <c r="T8">
        <v>0</v>
      </c>
      <c r="U8">
        <v>243.6865275142315</v>
      </c>
      <c r="V8">
        <v>5.2657846622651094</v>
      </c>
      <c r="W8">
        <v>8.4833281685776232</v>
      </c>
      <c r="X8">
        <v>37.465080146210695</v>
      </c>
      <c r="Y8">
        <v>0</v>
      </c>
      <c r="Z8">
        <v>3.3293303999999995</v>
      </c>
      <c r="AA8">
        <v>7.1370748800000001</v>
      </c>
      <c r="AB8">
        <v>10.035570480000001</v>
      </c>
      <c r="AC8">
        <v>7.381953231999999</v>
      </c>
      <c r="AD8">
        <v>9.2942917999999999</v>
      </c>
      <c r="AE8">
        <v>8.3712568159999989</v>
      </c>
      <c r="AF8">
        <v>0</v>
      </c>
      <c r="AG8">
        <v>0</v>
      </c>
      <c r="AH8">
        <v>38.846886999999988</v>
      </c>
      <c r="AI8">
        <v>3.8801039999999989</v>
      </c>
      <c r="AJ8">
        <v>0</v>
      </c>
      <c r="AK8">
        <v>12.891999999999999</v>
      </c>
      <c r="AL8">
        <v>20.155330000000006</v>
      </c>
      <c r="AM8">
        <v>4.021851428571428</v>
      </c>
      <c r="AN8">
        <v>0</v>
      </c>
      <c r="AO8">
        <v>7.2435720000000003</v>
      </c>
      <c r="AP8">
        <v>3.2862774000000003</v>
      </c>
      <c r="AQ8">
        <v>0</v>
      </c>
      <c r="AR8">
        <v>12.478512000000002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24.789771472084304</v>
      </c>
      <c r="BB8">
        <f t="shared" si="0"/>
        <v>715.2034103222569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24.996792632386803</v>
      </c>
      <c r="L9">
        <v>19.999940234911271</v>
      </c>
      <c r="M9">
        <v>0</v>
      </c>
      <c r="N9">
        <v>29.996879379817798</v>
      </c>
      <c r="O9">
        <v>50.378842714608432</v>
      </c>
      <c r="P9">
        <v>68.207202465980018</v>
      </c>
      <c r="Q9">
        <v>5.5375776580107781</v>
      </c>
      <c r="R9">
        <v>10.76948420795704</v>
      </c>
      <c r="S9">
        <v>6.7053336481700123</v>
      </c>
      <c r="T9">
        <v>0</v>
      </c>
      <c r="U9">
        <v>243.6865275142315</v>
      </c>
      <c r="V9">
        <v>5.2657846622651094</v>
      </c>
      <c r="W9">
        <v>8.4833281685776232</v>
      </c>
      <c r="X9">
        <v>37.465080146210695</v>
      </c>
      <c r="Y9">
        <v>0</v>
      </c>
      <c r="Z9">
        <v>3.3293303999999995</v>
      </c>
      <c r="AA9">
        <v>7.1370748800000001</v>
      </c>
      <c r="AB9">
        <v>10.035570480000001</v>
      </c>
      <c r="AC9">
        <v>7.381953231999999</v>
      </c>
      <c r="AD9">
        <v>9.2942917999999999</v>
      </c>
      <c r="AE9">
        <v>8.3712568159999989</v>
      </c>
      <c r="AF9">
        <v>0</v>
      </c>
      <c r="AG9">
        <v>0</v>
      </c>
      <c r="AH9">
        <v>38.846886999999988</v>
      </c>
      <c r="AI9">
        <v>3.8801039999999989</v>
      </c>
      <c r="AJ9">
        <v>0</v>
      </c>
      <c r="AK9">
        <v>12.891999999999999</v>
      </c>
      <c r="AL9">
        <v>20.155330000000006</v>
      </c>
      <c r="AM9">
        <v>4.021851428571428</v>
      </c>
      <c r="AN9">
        <v>0</v>
      </c>
      <c r="AO9">
        <v>7.2435720000000003</v>
      </c>
      <c r="AP9">
        <v>3.2862774000000003</v>
      </c>
      <c r="AQ9">
        <v>0</v>
      </c>
      <c r="AR9">
        <v>12.478512000000002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22.37628215763516</v>
      </c>
      <c r="BB9">
        <f t="shared" si="0"/>
        <v>645.57243799406342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24.996792632386803</v>
      </c>
      <c r="L10">
        <v>19.999940234911271</v>
      </c>
      <c r="M10">
        <v>0</v>
      </c>
      <c r="N10">
        <v>29.996879379817798</v>
      </c>
      <c r="O10">
        <v>50.378842714608432</v>
      </c>
      <c r="P10">
        <v>68.207202465980018</v>
      </c>
      <c r="Q10">
        <v>5.5375776580107781</v>
      </c>
      <c r="R10">
        <v>10.76948420795704</v>
      </c>
      <c r="S10">
        <v>6.7053336481700123</v>
      </c>
      <c r="T10">
        <v>0</v>
      </c>
      <c r="U10">
        <v>243.6865275142315</v>
      </c>
      <c r="V10">
        <v>5.2657846622651094</v>
      </c>
      <c r="W10">
        <v>8.4833281685776232</v>
      </c>
      <c r="X10">
        <v>37.465080146210695</v>
      </c>
      <c r="Y10">
        <v>0</v>
      </c>
      <c r="Z10">
        <v>3.3293303999999995</v>
      </c>
      <c r="AA10">
        <v>7.1370748800000001</v>
      </c>
      <c r="AB10">
        <v>10.035570480000001</v>
      </c>
      <c r="AC10">
        <v>7.381953231999999</v>
      </c>
      <c r="AD10">
        <v>9.2942917999999999</v>
      </c>
      <c r="AE10">
        <v>8.3712568159999989</v>
      </c>
      <c r="AF10">
        <v>0</v>
      </c>
      <c r="AG10">
        <v>0</v>
      </c>
      <c r="AH10">
        <v>38.846886999999988</v>
      </c>
      <c r="AI10">
        <v>3.8801039999999989</v>
      </c>
      <c r="AJ10">
        <v>0</v>
      </c>
      <c r="AK10">
        <v>12.891999999999999</v>
      </c>
      <c r="AL10">
        <v>20.155330000000006</v>
      </c>
      <c r="AM10">
        <v>4.021851428571428</v>
      </c>
      <c r="AN10">
        <v>0</v>
      </c>
      <c r="AO10">
        <v>7.2435720000000003</v>
      </c>
      <c r="AP10">
        <v>3.2862774000000003</v>
      </c>
      <c r="AQ10">
        <v>0</v>
      </c>
      <c r="AR10">
        <v>12.478512000000002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22.37628215763516</v>
      </c>
      <c r="BB10">
        <f t="shared" si="0"/>
        <v>645.57243799406342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24.997634573401651</v>
      </c>
      <c r="L11">
        <v>19.999940234911271</v>
      </c>
      <c r="M11">
        <v>0</v>
      </c>
      <c r="N11">
        <v>29.996879379817798</v>
      </c>
      <c r="O11">
        <v>50.378842714608432</v>
      </c>
      <c r="P11">
        <v>68.207202465980018</v>
      </c>
      <c r="Q11">
        <v>5.5388062970568104</v>
      </c>
      <c r="R11">
        <v>10.767186483632523</v>
      </c>
      <c r="S11">
        <v>6.7048941176470596</v>
      </c>
      <c r="T11">
        <v>0</v>
      </c>
      <c r="U11">
        <v>243.6865275142315</v>
      </c>
      <c r="V11">
        <v>5.2657846622651094</v>
      </c>
      <c r="W11">
        <v>8.4833281685776232</v>
      </c>
      <c r="X11">
        <v>37.465080146210695</v>
      </c>
      <c r="Y11">
        <v>0</v>
      </c>
      <c r="Z11">
        <v>3.3293303999999995</v>
      </c>
      <c r="AA11">
        <v>7.1370748800000001</v>
      </c>
      <c r="AB11">
        <v>10.035570480000001</v>
      </c>
      <c r="AC11">
        <v>7.381953231999999</v>
      </c>
      <c r="AD11">
        <v>9.2942917999999999</v>
      </c>
      <c r="AE11">
        <v>8.3712568159999989</v>
      </c>
      <c r="AF11">
        <v>0</v>
      </c>
      <c r="AG11">
        <v>0</v>
      </c>
      <c r="AH11">
        <v>38.846886999999988</v>
      </c>
      <c r="AI11">
        <v>3.8801039999999989</v>
      </c>
      <c r="AJ11">
        <v>0</v>
      </c>
      <c r="AK11">
        <v>12.891999999999999</v>
      </c>
      <c r="AL11">
        <v>20.155330000000006</v>
      </c>
      <c r="AM11">
        <v>4.021851428571428</v>
      </c>
      <c r="AN11">
        <v>0</v>
      </c>
      <c r="AO11">
        <v>7.2435720000000003</v>
      </c>
      <c r="AP11">
        <v>3.2862774000000003</v>
      </c>
      <c r="AQ11">
        <v>0</v>
      </c>
      <c r="AR11">
        <v>12.478512000000002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22.376259906442527</v>
      </c>
      <c r="BB11">
        <f t="shared" si="0"/>
        <v>645.57179357046948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24.997634573401651</v>
      </c>
      <c r="L12">
        <v>19.999940234911271</v>
      </c>
      <c r="M12">
        <v>0</v>
      </c>
      <c r="N12">
        <v>29.996879379817798</v>
      </c>
      <c r="O12">
        <v>50.378842714608432</v>
      </c>
      <c r="P12">
        <v>68.207202465980018</v>
      </c>
      <c r="Q12">
        <v>5.5388062970568104</v>
      </c>
      <c r="R12">
        <v>10.767186483632523</v>
      </c>
      <c r="S12">
        <v>6.7048941176470596</v>
      </c>
      <c r="T12">
        <v>0</v>
      </c>
      <c r="U12">
        <v>243.6865275142315</v>
      </c>
      <c r="V12">
        <v>5.2657846622651094</v>
      </c>
      <c r="W12">
        <v>8.4833281685776232</v>
      </c>
      <c r="X12">
        <v>37.465080146210695</v>
      </c>
      <c r="Y12">
        <v>0</v>
      </c>
      <c r="Z12">
        <v>3.3293303999999995</v>
      </c>
      <c r="AA12">
        <v>7.1370748800000001</v>
      </c>
      <c r="AB12">
        <v>10.035570480000001</v>
      </c>
      <c r="AC12">
        <v>7.381953231999999</v>
      </c>
      <c r="AD12">
        <v>9.2942917999999999</v>
      </c>
      <c r="AE12">
        <v>8.3712568159999989</v>
      </c>
      <c r="AF12">
        <v>0</v>
      </c>
      <c r="AG12">
        <v>0</v>
      </c>
      <c r="AH12">
        <v>38.846886999999988</v>
      </c>
      <c r="AI12">
        <v>3.8801039999999989</v>
      </c>
      <c r="AJ12">
        <v>0</v>
      </c>
      <c r="AK12">
        <v>12.891999999999999</v>
      </c>
      <c r="AL12">
        <v>20.155330000000006</v>
      </c>
      <c r="AM12">
        <v>4.021851428571428</v>
      </c>
      <c r="AN12">
        <v>0</v>
      </c>
      <c r="AO12">
        <v>7.2435720000000003</v>
      </c>
      <c r="AP12">
        <v>3.2862774000000003</v>
      </c>
      <c r="AQ12">
        <v>0</v>
      </c>
      <c r="AR12">
        <v>12.478512000000002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22.376259906442527</v>
      </c>
      <c r="BB12">
        <f t="shared" si="0"/>
        <v>645.57179357046948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51.794118748174832</v>
      </c>
      <c r="L13">
        <v>19.999940234911271</v>
      </c>
      <c r="M13">
        <v>0</v>
      </c>
      <c r="N13">
        <v>29.996879379817798</v>
      </c>
      <c r="O13">
        <v>50.378842714608432</v>
      </c>
      <c r="P13">
        <v>68.207202465980018</v>
      </c>
      <c r="Q13">
        <v>5.5388062970568104</v>
      </c>
      <c r="R13">
        <v>10.767186483632523</v>
      </c>
      <c r="S13">
        <v>6.7048941176470596</v>
      </c>
      <c r="T13">
        <v>0</v>
      </c>
      <c r="U13">
        <v>243.6865275142315</v>
      </c>
      <c r="V13">
        <v>5.2657846622651094</v>
      </c>
      <c r="W13">
        <v>8.4833281685776232</v>
      </c>
      <c r="X13">
        <v>37.465080146210695</v>
      </c>
      <c r="Y13">
        <v>0</v>
      </c>
      <c r="Z13">
        <v>3.3293303999999995</v>
      </c>
      <c r="AA13">
        <v>7.1370748800000001</v>
      </c>
      <c r="AB13">
        <v>10.035570480000001</v>
      </c>
      <c r="AC13">
        <v>7.381953231999999</v>
      </c>
      <c r="AD13">
        <v>9.2942917999999999</v>
      </c>
      <c r="AE13">
        <v>8.3712568159999989</v>
      </c>
      <c r="AF13">
        <v>0</v>
      </c>
      <c r="AG13">
        <v>0</v>
      </c>
      <c r="AH13">
        <v>38.846886999999988</v>
      </c>
      <c r="AI13">
        <v>3.8801039999999989</v>
      </c>
      <c r="AJ13">
        <v>0</v>
      </c>
      <c r="AK13">
        <v>12.891999999999999</v>
      </c>
      <c r="AL13">
        <v>20.155330000000006</v>
      </c>
      <c r="AM13">
        <v>4.021851428571428</v>
      </c>
      <c r="AN13">
        <v>0</v>
      </c>
      <c r="AO13">
        <v>7.2435720000000003</v>
      </c>
      <c r="AP13">
        <v>3.2862774000000003</v>
      </c>
      <c r="AQ13">
        <v>0</v>
      </c>
      <c r="AR13">
        <v>12.478512000000002</v>
      </c>
      <c r="AS13">
        <v>8.2686753599999978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23.279528190484086</v>
      </c>
      <c r="BB13">
        <f t="shared" si="0"/>
        <v>671.63174953920111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51.794118748174832</v>
      </c>
      <c r="L14">
        <v>19.999940234911271</v>
      </c>
      <c r="M14">
        <v>0</v>
      </c>
      <c r="N14">
        <v>29.996879379817798</v>
      </c>
      <c r="O14">
        <v>50.378842714608432</v>
      </c>
      <c r="P14">
        <v>68.207202465980018</v>
      </c>
      <c r="Q14">
        <v>5.5388062970568104</v>
      </c>
      <c r="R14">
        <v>10.767186483632523</v>
      </c>
      <c r="S14">
        <v>6.7048941176470596</v>
      </c>
      <c r="T14">
        <v>0</v>
      </c>
      <c r="U14">
        <v>243.6865275142315</v>
      </c>
      <c r="V14">
        <v>5.2657846622651094</v>
      </c>
      <c r="W14">
        <v>8.4833281685776232</v>
      </c>
      <c r="X14">
        <v>37.465080146210695</v>
      </c>
      <c r="Y14">
        <v>0</v>
      </c>
      <c r="Z14">
        <v>3.3293303999999995</v>
      </c>
      <c r="AA14">
        <v>7.1370748800000001</v>
      </c>
      <c r="AB14">
        <v>10.035570480000001</v>
      </c>
      <c r="AC14">
        <v>7.381953231999999</v>
      </c>
      <c r="AD14">
        <v>9.2942917999999999</v>
      </c>
      <c r="AE14">
        <v>8.3712568159999989</v>
      </c>
      <c r="AF14">
        <v>0</v>
      </c>
      <c r="AG14">
        <v>0</v>
      </c>
      <c r="AH14">
        <v>38.846886999999988</v>
      </c>
      <c r="AI14">
        <v>3.8801039999999989</v>
      </c>
      <c r="AJ14">
        <v>0</v>
      </c>
      <c r="AK14">
        <v>12.891999999999999</v>
      </c>
      <c r="AL14">
        <v>20.155330000000006</v>
      </c>
      <c r="AM14">
        <v>4.021851428571428</v>
      </c>
      <c r="AN14">
        <v>0</v>
      </c>
      <c r="AO14">
        <v>7.2435720000000003</v>
      </c>
      <c r="AP14">
        <v>3.2862774000000003</v>
      </c>
      <c r="AQ14">
        <v>0</v>
      </c>
      <c r="AR14">
        <v>12.478512000000002</v>
      </c>
      <c r="AS14">
        <v>8.2686753599999978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23.279528190484086</v>
      </c>
      <c r="BB14">
        <f t="shared" si="0"/>
        <v>671.63174953920111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24.003478611422171</v>
      </c>
      <c r="L15">
        <v>19.999940234911271</v>
      </c>
      <c r="M15">
        <v>0</v>
      </c>
      <c r="N15">
        <v>29.996879379817798</v>
      </c>
      <c r="O15">
        <v>50.378842714608432</v>
      </c>
      <c r="P15">
        <v>68.207202465980018</v>
      </c>
      <c r="Q15">
        <v>5.5388062970568104</v>
      </c>
      <c r="R15">
        <v>10.767186483632523</v>
      </c>
      <c r="S15">
        <v>6.7048941176470596</v>
      </c>
      <c r="T15">
        <v>0</v>
      </c>
      <c r="U15">
        <v>243.6865275142315</v>
      </c>
      <c r="V15">
        <v>5.2658963282937368</v>
      </c>
      <c r="W15">
        <v>8.3410709920468822</v>
      </c>
      <c r="X15">
        <v>37.465080136652574</v>
      </c>
      <c r="Y15">
        <v>0</v>
      </c>
      <c r="Z15">
        <v>3.3293303999999995</v>
      </c>
      <c r="AA15">
        <v>7.1370748800000001</v>
      </c>
      <c r="AB15">
        <v>10.035570480000001</v>
      </c>
      <c r="AC15">
        <v>7.381953231999999</v>
      </c>
      <c r="AD15">
        <v>9.2942917999999999</v>
      </c>
      <c r="AE15">
        <v>8.3712568159999989</v>
      </c>
      <c r="AF15">
        <v>0</v>
      </c>
      <c r="AG15">
        <v>0</v>
      </c>
      <c r="AH15">
        <v>38.846886999999988</v>
      </c>
      <c r="AI15">
        <v>3.8801039999999989</v>
      </c>
      <c r="AJ15">
        <v>0</v>
      </c>
      <c r="AK15">
        <v>12.891999999999999</v>
      </c>
      <c r="AL15">
        <v>20.155330000000006</v>
      </c>
      <c r="AM15">
        <v>4.021851428571428</v>
      </c>
      <c r="AN15">
        <v>0</v>
      </c>
      <c r="AO15">
        <v>7.2435720000000003</v>
      </c>
      <c r="AP15">
        <v>2.9283659999999996</v>
      </c>
      <c r="AQ15">
        <v>0</v>
      </c>
      <c r="AR15">
        <v>12.478512000000002</v>
      </c>
      <c r="AS15">
        <v>8.2686753599999978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22.331789872645032</v>
      </c>
      <c r="BB15">
        <f t="shared" si="0"/>
        <v>644.28879080022728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24.003478611422171</v>
      </c>
      <c r="L16">
        <v>19.999940234911271</v>
      </c>
      <c r="M16">
        <v>0</v>
      </c>
      <c r="N16">
        <v>29.996879379817798</v>
      </c>
      <c r="O16">
        <v>50.378842714608432</v>
      </c>
      <c r="P16">
        <v>68.207202465980018</v>
      </c>
      <c r="Q16">
        <v>5.5388062970568104</v>
      </c>
      <c r="R16">
        <v>10.767186483632523</v>
      </c>
      <c r="S16">
        <v>6.7048941176470596</v>
      </c>
      <c r="T16">
        <v>0</v>
      </c>
      <c r="U16">
        <v>243.6865275142315</v>
      </c>
      <c r="V16">
        <v>5.2658963282937368</v>
      </c>
      <c r="W16">
        <v>8.3410709920468822</v>
      </c>
      <c r="X16">
        <v>37.465080136652574</v>
      </c>
      <c r="Y16">
        <v>0</v>
      </c>
      <c r="Z16">
        <v>3.3293303999999995</v>
      </c>
      <c r="AA16">
        <v>7.1370748800000001</v>
      </c>
      <c r="AB16">
        <v>10.035570480000001</v>
      </c>
      <c r="AC16">
        <v>7.381953231999999</v>
      </c>
      <c r="AD16">
        <v>9.2942917999999999</v>
      </c>
      <c r="AE16">
        <v>8.3712568159999989</v>
      </c>
      <c r="AF16">
        <v>0</v>
      </c>
      <c r="AG16">
        <v>0</v>
      </c>
      <c r="AH16">
        <v>38.846886999999988</v>
      </c>
      <c r="AI16">
        <v>3.8801039999999989</v>
      </c>
      <c r="AJ16">
        <v>0</v>
      </c>
      <c r="AK16">
        <v>12.891999999999999</v>
      </c>
      <c r="AL16">
        <v>20.155330000000006</v>
      </c>
      <c r="AM16">
        <v>4.021851428571428</v>
      </c>
      <c r="AN16">
        <v>0</v>
      </c>
      <c r="AO16">
        <v>7.2435720000000003</v>
      </c>
      <c r="AP16">
        <v>2.9283659999999996</v>
      </c>
      <c r="AQ16">
        <v>0</v>
      </c>
      <c r="AR16">
        <v>13.31976</v>
      </c>
      <c r="AS16">
        <v>8.2686753599999978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22.359971680645032</v>
      </c>
      <c r="BB16">
        <f t="shared" si="0"/>
        <v>645.10185699222723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24.003478611422171</v>
      </c>
      <c r="L17">
        <v>26.921996397217061</v>
      </c>
      <c r="M17">
        <v>0</v>
      </c>
      <c r="N17">
        <v>29.996879379817798</v>
      </c>
      <c r="O17">
        <v>50.378842714608432</v>
      </c>
      <c r="P17">
        <v>68.207202465980018</v>
      </c>
      <c r="Q17">
        <v>5.5388062970568104</v>
      </c>
      <c r="R17">
        <v>10.767186483632523</v>
      </c>
      <c r="S17">
        <v>6.7048941176470596</v>
      </c>
      <c r="T17">
        <v>0</v>
      </c>
      <c r="U17">
        <v>243.6865275142315</v>
      </c>
      <c r="V17">
        <v>5.2658963282937368</v>
      </c>
      <c r="W17">
        <v>8.3410709920468822</v>
      </c>
      <c r="X17">
        <v>37.465080136652574</v>
      </c>
      <c r="Y17">
        <v>0</v>
      </c>
      <c r="Z17">
        <v>3.3293303999999995</v>
      </c>
      <c r="AA17">
        <v>7.1370748800000001</v>
      </c>
      <c r="AB17">
        <v>10.035570480000001</v>
      </c>
      <c r="AC17">
        <v>7.381953231999999</v>
      </c>
      <c r="AD17">
        <v>9.2942917999999999</v>
      </c>
      <c r="AE17">
        <v>8.3712568159999989</v>
      </c>
      <c r="AF17">
        <v>0</v>
      </c>
      <c r="AG17">
        <v>0</v>
      </c>
      <c r="AH17">
        <v>38.846886999999988</v>
      </c>
      <c r="AI17">
        <v>3.8801039999999989</v>
      </c>
      <c r="AJ17">
        <v>0</v>
      </c>
      <c r="AK17">
        <v>12.891999999999999</v>
      </c>
      <c r="AL17">
        <v>20.155330000000006</v>
      </c>
      <c r="AM17">
        <v>4.021851428571428</v>
      </c>
      <c r="AN17">
        <v>0</v>
      </c>
      <c r="AO17">
        <v>7.2435720000000003</v>
      </c>
      <c r="AP17">
        <v>2.9283659999999996</v>
      </c>
      <c r="AQ17">
        <v>0</v>
      </c>
      <c r="AR17">
        <v>13.31976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22.586274633931417</v>
      </c>
      <c r="BB17">
        <f t="shared" si="0"/>
        <v>651.63087012324661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24.003478611422171</v>
      </c>
      <c r="L18">
        <v>26.921996397217061</v>
      </c>
      <c r="M18">
        <v>0</v>
      </c>
      <c r="N18">
        <v>29.996879379817798</v>
      </c>
      <c r="O18">
        <v>50.378842714608432</v>
      </c>
      <c r="P18">
        <v>68.207202465980018</v>
      </c>
      <c r="Q18">
        <v>5.5388062970568104</v>
      </c>
      <c r="R18">
        <v>10.767186483632523</v>
      </c>
      <c r="S18">
        <v>6.7048941176470596</v>
      </c>
      <c r="T18">
        <v>0</v>
      </c>
      <c r="U18">
        <v>243.6865275142315</v>
      </c>
      <c r="V18">
        <v>5.2658963282937368</v>
      </c>
      <c r="W18">
        <v>8.3410709920468822</v>
      </c>
      <c r="X18">
        <v>37.465080136652574</v>
      </c>
      <c r="Y18">
        <v>0</v>
      </c>
      <c r="Z18">
        <v>3.3293303999999995</v>
      </c>
      <c r="AA18">
        <v>7.1370748800000001</v>
      </c>
      <c r="AB18">
        <v>10.035570480000001</v>
      </c>
      <c r="AC18">
        <v>7.381953231999999</v>
      </c>
      <c r="AD18">
        <v>9.2942917999999999</v>
      </c>
      <c r="AE18">
        <v>8.3712568159999989</v>
      </c>
      <c r="AF18">
        <v>0</v>
      </c>
      <c r="AG18">
        <v>0</v>
      </c>
      <c r="AH18">
        <v>38.846886999999988</v>
      </c>
      <c r="AI18">
        <v>3.8801039999999989</v>
      </c>
      <c r="AJ18">
        <v>0</v>
      </c>
      <c r="AK18">
        <v>12.891999999999999</v>
      </c>
      <c r="AL18">
        <v>20.155330000000006</v>
      </c>
      <c r="AM18">
        <v>4.021851428571428</v>
      </c>
      <c r="AN18">
        <v>0</v>
      </c>
      <c r="AO18">
        <v>7.2435720000000003</v>
      </c>
      <c r="AP18">
        <v>2.9283659999999996</v>
      </c>
      <c r="AQ18">
        <v>0</v>
      </c>
      <c r="AR18">
        <v>13.31976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22.586274633931417</v>
      </c>
      <c r="BB18">
        <f t="shared" si="0"/>
        <v>651.63087012324661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24.003478611422171</v>
      </c>
      <c r="L19">
        <v>26.921996397217061</v>
      </c>
      <c r="M19">
        <v>0</v>
      </c>
      <c r="N19">
        <v>29.996879379817798</v>
      </c>
      <c r="O19">
        <v>50.378842714608432</v>
      </c>
      <c r="P19">
        <v>68.207202465980018</v>
      </c>
      <c r="Q19">
        <v>5.5388062970568104</v>
      </c>
      <c r="R19">
        <v>10.767186483632523</v>
      </c>
      <c r="S19">
        <v>6.7048941176470596</v>
      </c>
      <c r="T19">
        <v>0</v>
      </c>
      <c r="U19">
        <v>243.6865275142315</v>
      </c>
      <c r="V19">
        <v>5.2658963282937368</v>
      </c>
      <c r="W19">
        <v>8.3410709920468822</v>
      </c>
      <c r="X19">
        <v>37.465080136652574</v>
      </c>
      <c r="Y19">
        <v>0</v>
      </c>
      <c r="Z19">
        <v>3.3293303999999995</v>
      </c>
      <c r="AA19">
        <v>7.1370748800000001</v>
      </c>
      <c r="AB19">
        <v>10.035570480000001</v>
      </c>
      <c r="AC19">
        <v>7.381953231999999</v>
      </c>
      <c r="AD19">
        <v>9.2942917999999999</v>
      </c>
      <c r="AE19">
        <v>8.3712568159999989</v>
      </c>
      <c r="AF19">
        <v>0</v>
      </c>
      <c r="AG19">
        <v>0</v>
      </c>
      <c r="AH19">
        <v>38.846886999999988</v>
      </c>
      <c r="AI19">
        <v>0.64668399999999981</v>
      </c>
      <c r="AJ19">
        <v>0</v>
      </c>
      <c r="AK19">
        <v>12.891999999999999</v>
      </c>
      <c r="AL19">
        <v>20.155330000000006</v>
      </c>
      <c r="AM19">
        <v>4.021851428571428</v>
      </c>
      <c r="AN19">
        <v>0</v>
      </c>
      <c r="AO19">
        <v>7.2435720000000003</v>
      </c>
      <c r="AP19">
        <v>2.9283659999999996</v>
      </c>
      <c r="AQ19">
        <v>0</v>
      </c>
      <c r="AR19">
        <v>13.31976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22.477955063931418</v>
      </c>
      <c r="BB19">
        <f t="shared" si="0"/>
        <v>648.50576969324675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24.003478611422171</v>
      </c>
      <c r="L20">
        <v>26.921996397217061</v>
      </c>
      <c r="M20">
        <v>0</v>
      </c>
      <c r="N20">
        <v>29.996879379817798</v>
      </c>
      <c r="O20">
        <v>50.378842714608432</v>
      </c>
      <c r="P20">
        <v>68.207202465980018</v>
      </c>
      <c r="Q20">
        <v>5.5388062970568104</v>
      </c>
      <c r="R20">
        <v>10.767186483632523</v>
      </c>
      <c r="S20">
        <v>6.7048941176470596</v>
      </c>
      <c r="T20">
        <v>0</v>
      </c>
      <c r="U20">
        <v>243.6865275142315</v>
      </c>
      <c r="V20">
        <v>5.2658963282937368</v>
      </c>
      <c r="W20">
        <v>8.3410709920468822</v>
      </c>
      <c r="X20">
        <v>37.465080136652574</v>
      </c>
      <c r="Y20">
        <v>0</v>
      </c>
      <c r="Z20">
        <v>3.3293303999999995</v>
      </c>
      <c r="AA20">
        <v>7.1370748800000001</v>
      </c>
      <c r="AB20">
        <v>10.035570480000001</v>
      </c>
      <c r="AC20">
        <v>7.381953231999999</v>
      </c>
      <c r="AD20">
        <v>9.2942917999999999</v>
      </c>
      <c r="AE20">
        <v>8.3712568159999989</v>
      </c>
      <c r="AF20">
        <v>0</v>
      </c>
      <c r="AG20">
        <v>0</v>
      </c>
      <c r="AH20">
        <v>38.846886999999988</v>
      </c>
      <c r="AI20">
        <v>0.64668399999999981</v>
      </c>
      <c r="AJ20">
        <v>0</v>
      </c>
      <c r="AK20">
        <v>12.891999999999999</v>
      </c>
      <c r="AL20">
        <v>20.155330000000006</v>
      </c>
      <c r="AM20">
        <v>4.021851428571428</v>
      </c>
      <c r="AN20">
        <v>0</v>
      </c>
      <c r="AO20">
        <v>7.2435720000000003</v>
      </c>
      <c r="AP20">
        <v>2.9283659999999996</v>
      </c>
      <c r="AQ20">
        <v>0</v>
      </c>
      <c r="AR20">
        <v>12.478512000000002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22.449773255931419</v>
      </c>
      <c r="BB20">
        <f t="shared" si="0"/>
        <v>647.6927035012468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24.003478611422171</v>
      </c>
      <c r="L21">
        <v>26.921996397217061</v>
      </c>
      <c r="M21">
        <v>0</v>
      </c>
      <c r="N21">
        <v>29.996879379817798</v>
      </c>
      <c r="O21">
        <v>50.378842714608432</v>
      </c>
      <c r="P21">
        <v>68.207202465980018</v>
      </c>
      <c r="Q21">
        <v>5.5388062970568104</v>
      </c>
      <c r="R21">
        <v>10.767186483632523</v>
      </c>
      <c r="S21">
        <v>6.7048941176470596</v>
      </c>
      <c r="T21">
        <v>0</v>
      </c>
      <c r="U21">
        <v>243.6865275142315</v>
      </c>
      <c r="V21">
        <v>5.2658963282937368</v>
      </c>
      <c r="W21">
        <v>8.3410709920468822</v>
      </c>
      <c r="X21">
        <v>37.465080136652574</v>
      </c>
      <c r="Y21">
        <v>0</v>
      </c>
      <c r="Z21">
        <v>3.3293303999999995</v>
      </c>
      <c r="AA21">
        <v>7.1370748800000001</v>
      </c>
      <c r="AB21">
        <v>10.035570480000001</v>
      </c>
      <c r="AC21">
        <v>7.381953231999999</v>
      </c>
      <c r="AD21">
        <v>9.2942917999999999</v>
      </c>
      <c r="AE21">
        <v>8.3712568159999989</v>
      </c>
      <c r="AF21">
        <v>0</v>
      </c>
      <c r="AG21">
        <v>0</v>
      </c>
      <c r="AH21">
        <v>38.846886999999988</v>
      </c>
      <c r="AI21">
        <v>0.64668399999999981</v>
      </c>
      <c r="AJ21">
        <v>0</v>
      </c>
      <c r="AK21">
        <v>12.891999999999999</v>
      </c>
      <c r="AL21">
        <v>20.155330000000006</v>
      </c>
      <c r="AM21">
        <v>4.021851428571428</v>
      </c>
      <c r="AN21">
        <v>0</v>
      </c>
      <c r="AO21">
        <v>7.2435720000000003</v>
      </c>
      <c r="AP21">
        <v>2.9283659999999996</v>
      </c>
      <c r="AQ21">
        <v>0</v>
      </c>
      <c r="AR21">
        <v>12.478512000000002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22.449773255931419</v>
      </c>
      <c r="BB21">
        <f t="shared" si="0"/>
        <v>647.6927035012468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25.866300415708473</v>
      </c>
      <c r="L22">
        <v>26.921996397217061</v>
      </c>
      <c r="M22">
        <v>0</v>
      </c>
      <c r="N22">
        <v>29.996879379817798</v>
      </c>
      <c r="O22">
        <v>50.378842714608432</v>
      </c>
      <c r="P22">
        <v>68.207202465980018</v>
      </c>
      <c r="Q22">
        <v>5.5388062970568104</v>
      </c>
      <c r="R22">
        <v>10.767186483632523</v>
      </c>
      <c r="S22">
        <v>6.7048941176470596</v>
      </c>
      <c r="T22">
        <v>0</v>
      </c>
      <c r="U22">
        <v>243.6865275142315</v>
      </c>
      <c r="V22">
        <v>5.2658963282937368</v>
      </c>
      <c r="W22">
        <v>8.3410709920468822</v>
      </c>
      <c r="X22">
        <v>37.465080136652574</v>
      </c>
      <c r="Y22">
        <v>0</v>
      </c>
      <c r="Z22">
        <v>3.3293303999999995</v>
      </c>
      <c r="AA22">
        <v>7.1370748800000001</v>
      </c>
      <c r="AB22">
        <v>10.035570480000001</v>
      </c>
      <c r="AC22">
        <v>7.381953231999999</v>
      </c>
      <c r="AD22">
        <v>9.2942917999999999</v>
      </c>
      <c r="AE22">
        <v>8.3712568159999989</v>
      </c>
      <c r="AF22">
        <v>0</v>
      </c>
      <c r="AG22">
        <v>0</v>
      </c>
      <c r="AH22">
        <v>38.846886999999988</v>
      </c>
      <c r="AI22">
        <v>0.64668399999999981</v>
      </c>
      <c r="AJ22">
        <v>0</v>
      </c>
      <c r="AK22">
        <v>12.891999999999999</v>
      </c>
      <c r="AL22">
        <v>20.155330000000006</v>
      </c>
      <c r="AM22">
        <v>4.021851428571428</v>
      </c>
      <c r="AN22">
        <v>0</v>
      </c>
      <c r="AO22">
        <v>7.2435720000000003</v>
      </c>
      <c r="AP22">
        <v>2.9283659999999996</v>
      </c>
      <c r="AQ22">
        <v>0</v>
      </c>
      <c r="AR22">
        <v>12.478512000000002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22.512177804452662</v>
      </c>
      <c r="BB22">
        <f t="shared" si="0"/>
        <v>649.49312075701187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25.867424604227473</v>
      </c>
      <c r="L23">
        <v>26.921996397217061</v>
      </c>
      <c r="M23">
        <v>0</v>
      </c>
      <c r="N23">
        <v>29.996879379817798</v>
      </c>
      <c r="O23">
        <v>50.378842714608432</v>
      </c>
      <c r="P23">
        <v>68.207202465980018</v>
      </c>
      <c r="Q23">
        <v>5.5388062970568104</v>
      </c>
      <c r="R23">
        <v>10.767186483632523</v>
      </c>
      <c r="S23">
        <v>6.7048941176470596</v>
      </c>
      <c r="T23">
        <v>0</v>
      </c>
      <c r="U23">
        <v>243.6865275142315</v>
      </c>
      <c r="V23">
        <v>5.2658963282937368</v>
      </c>
      <c r="W23">
        <v>8.3410709920468822</v>
      </c>
      <c r="X23">
        <v>37.465080136652574</v>
      </c>
      <c r="Y23">
        <v>0</v>
      </c>
      <c r="Z23">
        <v>3.3293303999999995</v>
      </c>
      <c r="AA23">
        <v>7.1370748800000001</v>
      </c>
      <c r="AB23">
        <v>10.035570480000001</v>
      </c>
      <c r="AC23">
        <v>7.381953231999999</v>
      </c>
      <c r="AD23">
        <v>9.2942917999999999</v>
      </c>
      <c r="AE23">
        <v>8.3712568159999989</v>
      </c>
      <c r="AF23">
        <v>0</v>
      </c>
      <c r="AG23">
        <v>0</v>
      </c>
      <c r="AH23">
        <v>38.846886999999988</v>
      </c>
      <c r="AI23">
        <v>3.8801039999999989</v>
      </c>
      <c r="AJ23">
        <v>0</v>
      </c>
      <c r="AK23">
        <v>12.891999999999999</v>
      </c>
      <c r="AL23">
        <v>20.155330000000006</v>
      </c>
      <c r="AM23">
        <v>4.021851428571428</v>
      </c>
      <c r="AN23">
        <v>0</v>
      </c>
      <c r="AO23">
        <v>7.2435720000000003</v>
      </c>
      <c r="AP23">
        <v>2.9283659999999996</v>
      </c>
      <c r="AQ23">
        <v>0</v>
      </c>
      <c r="AR23">
        <v>12.478512000000002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22.620535048363074</v>
      </c>
      <c r="BB23">
        <f t="shared" si="0"/>
        <v>652.61930770162041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25.866300415708473</v>
      </c>
      <c r="L24">
        <v>26.921996397217061</v>
      </c>
      <c r="M24">
        <v>0</v>
      </c>
      <c r="N24">
        <v>29.996879379817798</v>
      </c>
      <c r="O24">
        <v>50.378842714608432</v>
      </c>
      <c r="P24">
        <v>68.207202465980018</v>
      </c>
      <c r="Q24">
        <v>5.5388062970568104</v>
      </c>
      <c r="R24">
        <v>10.767186483632523</v>
      </c>
      <c r="S24">
        <v>6.7048941176470596</v>
      </c>
      <c r="T24">
        <v>0</v>
      </c>
      <c r="U24">
        <v>243.6865275142315</v>
      </c>
      <c r="V24">
        <v>5.2658963282937368</v>
      </c>
      <c r="W24">
        <v>8.3410709920468822</v>
      </c>
      <c r="X24">
        <v>37.465080136652574</v>
      </c>
      <c r="Y24">
        <v>0</v>
      </c>
      <c r="Z24">
        <v>3.3293303999999995</v>
      </c>
      <c r="AA24">
        <v>7.1370748800000001</v>
      </c>
      <c r="AB24">
        <v>10.035570480000001</v>
      </c>
      <c r="AC24">
        <v>7.381953231999999</v>
      </c>
      <c r="AD24">
        <v>9.2942917999999999</v>
      </c>
      <c r="AE24">
        <v>8.3712568159999989</v>
      </c>
      <c r="AF24">
        <v>0</v>
      </c>
      <c r="AG24">
        <v>0</v>
      </c>
      <c r="AH24">
        <v>38.846886999999988</v>
      </c>
      <c r="AI24">
        <v>3.8801039999999989</v>
      </c>
      <c r="AJ24">
        <v>0</v>
      </c>
      <c r="AK24">
        <v>12.891999999999999</v>
      </c>
      <c r="AL24">
        <v>20.155330000000006</v>
      </c>
      <c r="AM24">
        <v>4.021851428571428</v>
      </c>
      <c r="AN24">
        <v>0</v>
      </c>
      <c r="AO24">
        <v>7.2435720000000003</v>
      </c>
      <c r="AP24">
        <v>2.9283659999999996</v>
      </c>
      <c r="AQ24">
        <v>0</v>
      </c>
      <c r="AR24">
        <v>12.478512000000002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22.620497374452661</v>
      </c>
      <c r="BB24">
        <f t="shared" si="0"/>
        <v>652.61822118701184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50.004048582995949</v>
      </c>
      <c r="L25">
        <v>26.921996397217061</v>
      </c>
      <c r="M25">
        <v>0</v>
      </c>
      <c r="N25">
        <v>29.996879379817798</v>
      </c>
      <c r="O25">
        <v>50.378842714608432</v>
      </c>
      <c r="P25">
        <v>68.019713531850726</v>
      </c>
      <c r="Q25">
        <v>5.5388062970568104</v>
      </c>
      <c r="R25">
        <v>10.767186483632523</v>
      </c>
      <c r="S25">
        <v>6.7048941176470596</v>
      </c>
      <c r="T25">
        <v>0</v>
      </c>
      <c r="U25">
        <v>243.6865275142315</v>
      </c>
      <c r="V25">
        <v>5.2657846622651094</v>
      </c>
      <c r="W25">
        <v>8.3722289373814061</v>
      </c>
      <c r="X25">
        <v>37.465080146210695</v>
      </c>
      <c r="Y25">
        <v>0</v>
      </c>
      <c r="Z25">
        <v>3.3293303999999995</v>
      </c>
      <c r="AA25">
        <v>7.1370748800000001</v>
      </c>
      <c r="AB25">
        <v>10.035570480000001</v>
      </c>
      <c r="AC25">
        <v>7.381953231999999</v>
      </c>
      <c r="AD25">
        <v>9.2942917999999999</v>
      </c>
      <c r="AE25">
        <v>8.3712568159999989</v>
      </c>
      <c r="AF25">
        <v>0</v>
      </c>
      <c r="AG25">
        <v>0</v>
      </c>
      <c r="AH25">
        <v>38.846886999999988</v>
      </c>
      <c r="AI25">
        <v>3.8801039999999989</v>
      </c>
      <c r="AJ25">
        <v>0</v>
      </c>
      <c r="AK25">
        <v>12.891999999999999</v>
      </c>
      <c r="AL25">
        <v>20.155330000000006</v>
      </c>
      <c r="AM25">
        <v>4.021851428571428</v>
      </c>
      <c r="AN25">
        <v>0</v>
      </c>
      <c r="AO25">
        <v>7.2435720000000003</v>
      </c>
      <c r="AP25">
        <v>2.9283659999999996</v>
      </c>
      <c r="AQ25">
        <v>0</v>
      </c>
      <c r="AR25">
        <v>12.478512000000002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23.423870827580473</v>
      </c>
      <c r="BB25">
        <f t="shared" si="0"/>
        <v>675.79615325590612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50.004048582995949</v>
      </c>
      <c r="L26">
        <v>26.921996397217061</v>
      </c>
      <c r="M26">
        <v>0</v>
      </c>
      <c r="N26">
        <v>29.996879379817798</v>
      </c>
      <c r="O26">
        <v>50.378842714608432</v>
      </c>
      <c r="P26">
        <v>68.019713531850726</v>
      </c>
      <c r="Q26">
        <v>5.5388062970568104</v>
      </c>
      <c r="R26">
        <v>10.767186483632523</v>
      </c>
      <c r="S26">
        <v>6.7048941176470596</v>
      </c>
      <c r="T26">
        <v>0</v>
      </c>
      <c r="U26">
        <v>243.6865275142315</v>
      </c>
      <c r="V26">
        <v>5.2657846622651094</v>
      </c>
      <c r="W26">
        <v>8.3722289373814061</v>
      </c>
      <c r="X26">
        <v>37.465080146210695</v>
      </c>
      <c r="Y26">
        <v>0</v>
      </c>
      <c r="Z26">
        <v>3.3293303999999995</v>
      </c>
      <c r="AA26">
        <v>7.1370748800000001</v>
      </c>
      <c r="AB26">
        <v>10.035570480000001</v>
      </c>
      <c r="AC26">
        <v>7.381953231999999</v>
      </c>
      <c r="AD26">
        <v>9.2942917999999999</v>
      </c>
      <c r="AE26">
        <v>8.3712568159999989</v>
      </c>
      <c r="AF26">
        <v>0</v>
      </c>
      <c r="AG26">
        <v>0</v>
      </c>
      <c r="AH26">
        <v>38.846886999999988</v>
      </c>
      <c r="AI26">
        <v>3.8801039999999989</v>
      </c>
      <c r="AJ26">
        <v>0</v>
      </c>
      <c r="AK26">
        <v>12.891999999999999</v>
      </c>
      <c r="AL26">
        <v>20.155330000000006</v>
      </c>
      <c r="AM26">
        <v>4.021851428571428</v>
      </c>
      <c r="AN26">
        <v>0</v>
      </c>
      <c r="AO26">
        <v>7.2435720000000003</v>
      </c>
      <c r="AP26">
        <v>2.9283659999999996</v>
      </c>
      <c r="AQ26">
        <v>0</v>
      </c>
      <c r="AR26">
        <v>12.478512000000002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23.423870827580473</v>
      </c>
      <c r="BB26">
        <f t="shared" si="0"/>
        <v>675.79615325590612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50.005031944365911</v>
      </c>
      <c r="L27">
        <v>26.921996397217061</v>
      </c>
      <c r="M27">
        <v>0</v>
      </c>
      <c r="N27">
        <v>29.996879379817798</v>
      </c>
      <c r="O27">
        <v>50.378842714608432</v>
      </c>
      <c r="P27">
        <v>68.019713531850726</v>
      </c>
      <c r="Q27">
        <v>5.5388062970568104</v>
      </c>
      <c r="R27">
        <v>10.767186483632523</v>
      </c>
      <c r="S27">
        <v>6.7048941176470596</v>
      </c>
      <c r="T27">
        <v>0</v>
      </c>
      <c r="U27">
        <v>243.6865275142315</v>
      </c>
      <c r="V27">
        <v>5.2657846622651094</v>
      </c>
      <c r="W27">
        <v>8.3722289373814061</v>
      </c>
      <c r="X27">
        <v>37.465080146210695</v>
      </c>
      <c r="Y27">
        <v>0</v>
      </c>
      <c r="Z27">
        <v>3.3293303999999995</v>
      </c>
      <c r="AA27">
        <v>7.1370748800000001</v>
      </c>
      <c r="AB27">
        <v>10.035570480000001</v>
      </c>
      <c r="AC27">
        <v>7.381953231999999</v>
      </c>
      <c r="AD27">
        <v>9.2942917999999999</v>
      </c>
      <c r="AE27">
        <v>8.3712568159999989</v>
      </c>
      <c r="AF27">
        <v>0</v>
      </c>
      <c r="AG27">
        <v>0</v>
      </c>
      <c r="AH27">
        <v>38.846886999999988</v>
      </c>
      <c r="AI27">
        <v>0.64668399999999981</v>
      </c>
      <c r="AJ27">
        <v>0</v>
      </c>
      <c r="AK27">
        <v>12.891999999999999</v>
      </c>
      <c r="AL27">
        <v>20.155330000000006</v>
      </c>
      <c r="AM27">
        <v>4.021851428571428</v>
      </c>
      <c r="AN27">
        <v>0</v>
      </c>
      <c r="AO27">
        <v>7.2435720000000003</v>
      </c>
      <c r="AP27">
        <v>2.9283659999999996</v>
      </c>
      <c r="AQ27">
        <v>0</v>
      </c>
      <c r="AR27">
        <v>12.478512000000002</v>
      </c>
      <c r="AS27">
        <v>8.2686753599999978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23.32117016818637</v>
      </c>
      <c r="BB27">
        <f t="shared" si="0"/>
        <v>672.83315735467022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50.003448751551936</v>
      </c>
      <c r="L28">
        <v>65.246131854923377</v>
      </c>
      <c r="M28">
        <v>0</v>
      </c>
      <c r="N28">
        <v>29.996879379817798</v>
      </c>
      <c r="O28">
        <v>50.378842714608432</v>
      </c>
      <c r="P28">
        <v>68.019713531850726</v>
      </c>
      <c r="Q28">
        <v>5.5388062970568104</v>
      </c>
      <c r="R28">
        <v>10.767186483632523</v>
      </c>
      <c r="S28">
        <v>6.7048941176470596</v>
      </c>
      <c r="T28">
        <v>0</v>
      </c>
      <c r="U28">
        <v>243.6865275142315</v>
      </c>
      <c r="V28">
        <v>5.2657846622651094</v>
      </c>
      <c r="W28">
        <v>8.3722289373814061</v>
      </c>
      <c r="X28">
        <v>37.465080146210695</v>
      </c>
      <c r="Y28">
        <v>0</v>
      </c>
      <c r="Z28">
        <v>3.3293303999999995</v>
      </c>
      <c r="AA28">
        <v>7.1370748800000001</v>
      </c>
      <c r="AB28">
        <v>10.035570480000001</v>
      </c>
      <c r="AC28">
        <v>7.381953231999999</v>
      </c>
      <c r="AD28">
        <v>9.2942917999999999</v>
      </c>
      <c r="AE28">
        <v>8.3712568159999989</v>
      </c>
      <c r="AF28">
        <v>0</v>
      </c>
      <c r="AG28">
        <v>0</v>
      </c>
      <c r="AH28">
        <v>38.846886999999988</v>
      </c>
      <c r="AI28">
        <v>3.8801039999999989</v>
      </c>
      <c r="AJ28">
        <v>0</v>
      </c>
      <c r="AK28">
        <v>12.891999999999999</v>
      </c>
      <c r="AL28">
        <v>20.155330000000006</v>
      </c>
      <c r="AM28">
        <v>4.021851428571428</v>
      </c>
      <c r="AN28">
        <v>0</v>
      </c>
      <c r="AO28">
        <v>7.2435720000000003</v>
      </c>
      <c r="AP28">
        <v>2.9283659999999996</v>
      </c>
      <c r="AQ28">
        <v>0</v>
      </c>
      <c r="AR28">
        <v>12.478512000000002</v>
      </c>
      <c r="AS28">
        <v>8.2686753599999978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24.713295227143149</v>
      </c>
      <c r="BB28">
        <f t="shared" si="0"/>
        <v>712.99700456060566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50.005496762827576</v>
      </c>
      <c r="L29">
        <v>65.246038553780537</v>
      </c>
      <c r="M29">
        <v>0</v>
      </c>
      <c r="N29">
        <v>29.996879379817798</v>
      </c>
      <c r="O29">
        <v>50.378842714608432</v>
      </c>
      <c r="P29">
        <v>68.019713531850726</v>
      </c>
      <c r="Q29">
        <v>5.5375776580107781</v>
      </c>
      <c r="R29">
        <v>10.76948420795704</v>
      </c>
      <c r="S29">
        <v>6.7053336481700123</v>
      </c>
      <c r="T29">
        <v>0</v>
      </c>
      <c r="U29">
        <v>243.6865275142315</v>
      </c>
      <c r="V29">
        <v>5.2657846622651094</v>
      </c>
      <c r="W29">
        <v>8.3722289373814061</v>
      </c>
      <c r="X29">
        <v>37.465080146210695</v>
      </c>
      <c r="Y29">
        <v>0</v>
      </c>
      <c r="Z29">
        <v>3.3293303999999995</v>
      </c>
      <c r="AA29">
        <v>7.1370748800000001</v>
      </c>
      <c r="AB29">
        <v>10.035570480000001</v>
      </c>
      <c r="AC29">
        <v>7.381953231999999</v>
      </c>
      <c r="AD29">
        <v>9.2942917999999999</v>
      </c>
      <c r="AE29">
        <v>8.3712568159999989</v>
      </c>
      <c r="AF29">
        <v>0</v>
      </c>
      <c r="AG29">
        <v>0</v>
      </c>
      <c r="AH29">
        <v>38.846886999999988</v>
      </c>
      <c r="AI29">
        <v>3.8801039999999989</v>
      </c>
      <c r="AJ29">
        <v>0</v>
      </c>
      <c r="AK29">
        <v>12.891999999999999</v>
      </c>
      <c r="AL29">
        <v>20.155330000000006</v>
      </c>
      <c r="AM29">
        <v>4.021851428571428</v>
      </c>
      <c r="AN29">
        <v>0</v>
      </c>
      <c r="AO29">
        <v>7.2435720000000003</v>
      </c>
      <c r="AP29">
        <v>2.9283659999999996</v>
      </c>
      <c r="AQ29">
        <v>0</v>
      </c>
      <c r="AR29">
        <v>12.478512000000002</v>
      </c>
      <c r="AS29">
        <v>8.2686753599999978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24.713411208894463</v>
      </c>
      <c r="BB29">
        <f t="shared" si="0"/>
        <v>713.00035190478854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50.005496762827576</v>
      </c>
      <c r="L30">
        <v>65.246038553780537</v>
      </c>
      <c r="M30">
        <v>0</v>
      </c>
      <c r="N30">
        <v>29.996879379817798</v>
      </c>
      <c r="O30">
        <v>50.378842714608432</v>
      </c>
      <c r="P30">
        <v>68.019713531850726</v>
      </c>
      <c r="Q30">
        <v>5.5375776580107781</v>
      </c>
      <c r="R30">
        <v>10.76948420795704</v>
      </c>
      <c r="S30">
        <v>6.7053336481700123</v>
      </c>
      <c r="T30">
        <v>0</v>
      </c>
      <c r="U30">
        <v>243.6865275142315</v>
      </c>
      <c r="V30">
        <v>5.2657846622651094</v>
      </c>
      <c r="W30">
        <v>8.3722289373814061</v>
      </c>
      <c r="X30">
        <v>37.465080146210695</v>
      </c>
      <c r="Y30">
        <v>0</v>
      </c>
      <c r="Z30">
        <v>3.3293303999999995</v>
      </c>
      <c r="AA30">
        <v>7.1370748800000001</v>
      </c>
      <c r="AB30">
        <v>10.035570480000001</v>
      </c>
      <c r="AC30">
        <v>7.381953231999999</v>
      </c>
      <c r="AD30">
        <v>9.2942917999999999</v>
      </c>
      <c r="AE30">
        <v>8.3712568159999989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4.021851428571428</v>
      </c>
      <c r="AN30">
        <v>0</v>
      </c>
      <c r="AO30">
        <v>7.2435720000000003</v>
      </c>
      <c r="AP30">
        <v>2.9283659999999996</v>
      </c>
      <c r="AQ30">
        <v>0</v>
      </c>
      <c r="AR30">
        <v>12.478512000000002</v>
      </c>
      <c r="AS30">
        <v>8.2686753599999978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25.005873920894466</v>
      </c>
      <c r="BB30">
        <f t="shared" si="0"/>
        <v>721.43812319278857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50.005496762827576</v>
      </c>
      <c r="L31">
        <v>65.246131854923377</v>
      </c>
      <c r="M31">
        <v>0</v>
      </c>
      <c r="N31">
        <v>29.996879379817798</v>
      </c>
      <c r="O31">
        <v>50.378842714608432</v>
      </c>
      <c r="P31">
        <v>68.019713531850726</v>
      </c>
      <c r="Q31">
        <v>5.5375776580107781</v>
      </c>
      <c r="R31">
        <v>10.76948420795704</v>
      </c>
      <c r="S31">
        <v>6.7053336481700123</v>
      </c>
      <c r="T31">
        <v>0</v>
      </c>
      <c r="U31">
        <v>243.6865275142315</v>
      </c>
      <c r="V31">
        <v>5.2657846622651094</v>
      </c>
      <c r="W31">
        <v>8.3722289373814061</v>
      </c>
      <c r="X31">
        <v>37.465080146210695</v>
      </c>
      <c r="Y31">
        <v>0</v>
      </c>
      <c r="Z31">
        <v>3.3293303999999995</v>
      </c>
      <c r="AA31">
        <v>7.1370748800000001</v>
      </c>
      <c r="AB31">
        <v>10.035570480000001</v>
      </c>
      <c r="AC31">
        <v>7.381953231999999</v>
      </c>
      <c r="AD31">
        <v>9.2942917999999999</v>
      </c>
      <c r="AE31">
        <v>8.3712568159999989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4.021851428571428</v>
      </c>
      <c r="AN31">
        <v>0</v>
      </c>
      <c r="AO31">
        <v>7.2435720000000003</v>
      </c>
      <c r="AP31">
        <v>2.9283659999999996</v>
      </c>
      <c r="AQ31">
        <v>0</v>
      </c>
      <c r="AR31">
        <v>12.478512000000002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25.000291080413668</v>
      </c>
      <c r="BB31">
        <f t="shared" si="0"/>
        <v>721.27705925641214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50.005496762827576</v>
      </c>
      <c r="L32">
        <v>65.246131854923377</v>
      </c>
      <c r="M32">
        <v>0</v>
      </c>
      <c r="N32">
        <v>29.996879379817798</v>
      </c>
      <c r="O32">
        <v>50.378842714608432</v>
      </c>
      <c r="P32">
        <v>68.019713531850726</v>
      </c>
      <c r="Q32">
        <v>5.5375776580107781</v>
      </c>
      <c r="R32">
        <v>10.76948420795704</v>
      </c>
      <c r="S32">
        <v>6.7053336481700123</v>
      </c>
      <c r="T32">
        <v>0</v>
      </c>
      <c r="U32">
        <v>243.6865275142315</v>
      </c>
      <c r="V32">
        <v>5.2657846622651094</v>
      </c>
      <c r="W32">
        <v>8.3722289373814061</v>
      </c>
      <c r="X32">
        <v>37.465080146210695</v>
      </c>
      <c r="Y32">
        <v>0</v>
      </c>
      <c r="Z32">
        <v>3.3293303999999995</v>
      </c>
      <c r="AA32">
        <v>7.1370748800000001</v>
      </c>
      <c r="AB32">
        <v>10.035570480000001</v>
      </c>
      <c r="AC32">
        <v>7.381953231999999</v>
      </c>
      <c r="AD32">
        <v>9.2942917999999999</v>
      </c>
      <c r="AE32">
        <v>8.3712568159999989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4.021851428571428</v>
      </c>
      <c r="AN32">
        <v>0</v>
      </c>
      <c r="AO32">
        <v>7.2435720000000003</v>
      </c>
      <c r="AP32">
        <v>2.9283659999999996</v>
      </c>
      <c r="AQ32">
        <v>0</v>
      </c>
      <c r="AR32">
        <v>12.478512000000002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25.000291080413668</v>
      </c>
      <c r="BB32">
        <f t="shared" si="0"/>
        <v>721.27705925641214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50.004048582995949</v>
      </c>
      <c r="L33">
        <v>65.246131854923377</v>
      </c>
      <c r="M33">
        <v>0</v>
      </c>
      <c r="N33">
        <v>29.996879379817798</v>
      </c>
      <c r="O33">
        <v>50.378842714608432</v>
      </c>
      <c r="P33">
        <v>68.019713531850726</v>
      </c>
      <c r="Q33">
        <v>5.730411297297298</v>
      </c>
      <c r="R33">
        <v>11.14089083542471</v>
      </c>
      <c r="S33">
        <v>6.934517505938242</v>
      </c>
      <c r="T33">
        <v>0</v>
      </c>
      <c r="U33">
        <v>243.6865275142315</v>
      </c>
      <c r="V33">
        <v>5.2654624426078964</v>
      </c>
      <c r="W33">
        <v>8.423888819875776</v>
      </c>
      <c r="X33">
        <v>37.465080146210695</v>
      </c>
      <c r="Y33">
        <v>0</v>
      </c>
      <c r="Z33">
        <v>3.3293303999999995</v>
      </c>
      <c r="AA33">
        <v>7.1370748800000001</v>
      </c>
      <c r="AB33">
        <v>10.035570480000001</v>
      </c>
      <c r="AC33">
        <v>7.381953231999999</v>
      </c>
      <c r="AD33">
        <v>9.2942917999999999</v>
      </c>
      <c r="AE33">
        <v>8.3712568159999989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4.021851428571428</v>
      </c>
      <c r="AN33">
        <v>0</v>
      </c>
      <c r="AO33">
        <v>7.2435720000000003</v>
      </c>
      <c r="AP33">
        <v>1.4641829999999998</v>
      </c>
      <c r="AQ33">
        <v>0</v>
      </c>
      <c r="AR33">
        <v>12.478512000000002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24.979492006827897</v>
      </c>
      <c r="BB33">
        <f t="shared" si="0"/>
        <v>720.67698893752606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25.865694201504287</v>
      </c>
      <c r="L34">
        <v>26.921996397217061</v>
      </c>
      <c r="M34">
        <v>0</v>
      </c>
      <c r="N34">
        <v>29.996879379817798</v>
      </c>
      <c r="O34">
        <v>50.378842714608432</v>
      </c>
      <c r="P34">
        <v>68.019713531850726</v>
      </c>
      <c r="Q34">
        <v>5.730411297297298</v>
      </c>
      <c r="R34">
        <v>11.14089083542471</v>
      </c>
      <c r="S34">
        <v>6.934517505938242</v>
      </c>
      <c r="T34">
        <v>0</v>
      </c>
      <c r="U34">
        <v>243.6865275142315</v>
      </c>
      <c r="V34">
        <v>5.2653999999999996</v>
      </c>
      <c r="W34">
        <v>8.398288581081081</v>
      </c>
      <c r="X34">
        <v>37.465080136652574</v>
      </c>
      <c r="Y34">
        <v>0</v>
      </c>
      <c r="Z34">
        <v>3.3293303999999995</v>
      </c>
      <c r="AA34">
        <v>7.1370748800000001</v>
      </c>
      <c r="AB34">
        <v>10.035570480000001</v>
      </c>
      <c r="AC34">
        <v>7.381953231999999</v>
      </c>
      <c r="AD34">
        <v>9.2942917999999999</v>
      </c>
      <c r="AE34">
        <v>8.3712568159999989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4.021851428571428</v>
      </c>
      <c r="AN34">
        <v>0</v>
      </c>
      <c r="AO34">
        <v>7.2435720000000003</v>
      </c>
      <c r="AP34">
        <v>1.4641829999999998</v>
      </c>
      <c r="AQ34">
        <v>0</v>
      </c>
      <c r="AR34">
        <v>12.478512000000002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22.886138918989353</v>
      </c>
      <c r="BB34">
        <f t="shared" si="0"/>
        <v>660.28218949520601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25.866075207695669</v>
      </c>
      <c r="L35">
        <v>26.921996397217061</v>
      </c>
      <c r="M35">
        <v>0</v>
      </c>
      <c r="N35">
        <v>29.996879379817798</v>
      </c>
      <c r="O35">
        <v>50.378842714608432</v>
      </c>
      <c r="P35">
        <v>68.019713531850726</v>
      </c>
      <c r="Q35">
        <v>5.5388062970568104</v>
      </c>
      <c r="R35">
        <v>10.767186483632523</v>
      </c>
      <c r="S35">
        <v>6.7048941176470596</v>
      </c>
      <c r="T35">
        <v>0</v>
      </c>
      <c r="U35">
        <v>243.6865275142315</v>
      </c>
      <c r="V35">
        <v>1.9344396856581527</v>
      </c>
      <c r="W35">
        <v>5.1673810135135136</v>
      </c>
      <c r="X35">
        <v>21.562289280785155</v>
      </c>
      <c r="Y35">
        <v>0</v>
      </c>
      <c r="Z35">
        <v>3.3293303999999995</v>
      </c>
      <c r="AA35">
        <v>7.1370748800000001</v>
      </c>
      <c r="AB35">
        <v>10.035570480000001</v>
      </c>
      <c r="AC35">
        <v>7.381953231999999</v>
      </c>
      <c r="AD35">
        <v>9.2942917999999999</v>
      </c>
      <c r="AE35">
        <v>8.3712568159999989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4.021851428571428</v>
      </c>
      <c r="AN35">
        <v>0</v>
      </c>
      <c r="AO35">
        <v>7.0195439999999989</v>
      </c>
      <c r="AP35">
        <v>1.4641829999999998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22.099450185955526</v>
      </c>
      <c r="BB35">
        <f t="shared" si="0"/>
        <v>637.58563975633047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25.865694201504287</v>
      </c>
      <c r="L36">
        <v>26.921996397217061</v>
      </c>
      <c r="M36">
        <v>0</v>
      </c>
      <c r="N36">
        <v>29.996879379817798</v>
      </c>
      <c r="O36">
        <v>50.378842714608432</v>
      </c>
      <c r="P36">
        <v>68.019713531850726</v>
      </c>
      <c r="Q36">
        <v>5.5388062970568104</v>
      </c>
      <c r="R36">
        <v>10.767186483632523</v>
      </c>
      <c r="S36">
        <v>6.7048941176470596</v>
      </c>
      <c r="T36">
        <v>0</v>
      </c>
      <c r="U36">
        <v>243.6865275142315</v>
      </c>
      <c r="V36">
        <v>1.9344396856581527</v>
      </c>
      <c r="W36">
        <v>5.1673810135135136</v>
      </c>
      <c r="X36">
        <v>21.562289280785155</v>
      </c>
      <c r="Y36">
        <v>0</v>
      </c>
      <c r="Z36">
        <v>3.3293303999999995</v>
      </c>
      <c r="AA36">
        <v>7.1370748800000001</v>
      </c>
      <c r="AB36">
        <v>10.035570480000001</v>
      </c>
      <c r="AC36">
        <v>7.381953231999999</v>
      </c>
      <c r="AD36">
        <v>9.2942917999999999</v>
      </c>
      <c r="AE36">
        <v>8.3712568159999989</v>
      </c>
      <c r="AF36">
        <v>0</v>
      </c>
      <c r="AG36">
        <v>0</v>
      </c>
      <c r="AH36">
        <v>38.846886999999988</v>
      </c>
      <c r="AI36">
        <v>3.8801039999999989</v>
      </c>
      <c r="AJ36">
        <v>0</v>
      </c>
      <c r="AK36">
        <v>12.891999999999999</v>
      </c>
      <c r="AL36">
        <v>20.155330000000006</v>
      </c>
      <c r="AM36">
        <v>4.021851428571428</v>
      </c>
      <c r="AN36">
        <v>0</v>
      </c>
      <c r="AO36">
        <v>7.0195439999999989</v>
      </c>
      <c r="AP36">
        <v>1.4641829999999998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21.806974706206262</v>
      </c>
      <c r="BB36">
        <f t="shared" si="0"/>
        <v>629.14750022988835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25.866075207695669</v>
      </c>
      <c r="L37">
        <v>26.921996397217061</v>
      </c>
      <c r="M37">
        <v>0</v>
      </c>
      <c r="N37">
        <v>29.996879379817798</v>
      </c>
      <c r="O37">
        <v>50.378842714608432</v>
      </c>
      <c r="P37">
        <v>68.019713531850726</v>
      </c>
      <c r="Q37">
        <v>2.0480092885789012</v>
      </c>
      <c r="R37">
        <v>4.9966487516425762</v>
      </c>
      <c r="S37">
        <v>3.0008829787234044</v>
      </c>
      <c r="T37">
        <v>0</v>
      </c>
      <c r="U37">
        <v>243.6865275142315</v>
      </c>
      <c r="V37">
        <v>0</v>
      </c>
      <c r="W37">
        <v>4.999592307692307</v>
      </c>
      <c r="X37">
        <v>19.999545505443237</v>
      </c>
      <c r="Y37">
        <v>0</v>
      </c>
      <c r="Z37">
        <v>3.3293303999999995</v>
      </c>
      <c r="AA37">
        <v>7.1370748800000001</v>
      </c>
      <c r="AB37">
        <v>10.035570480000001</v>
      </c>
      <c r="AC37">
        <v>7.381953231999999</v>
      </c>
      <c r="AD37">
        <v>9.2942917999999999</v>
      </c>
      <c r="AE37">
        <v>8.3712568159999989</v>
      </c>
      <c r="AF37">
        <v>0</v>
      </c>
      <c r="AG37">
        <v>0</v>
      </c>
      <c r="AH37">
        <v>38.846886999999988</v>
      </c>
      <c r="AI37">
        <v>3.8801039999999989</v>
      </c>
      <c r="AJ37">
        <v>0</v>
      </c>
      <c r="AK37">
        <v>12.891999999999999</v>
      </c>
      <c r="AL37">
        <v>20.155330000000006</v>
      </c>
      <c r="AM37">
        <v>4.021851428571428</v>
      </c>
      <c r="AN37">
        <v>0</v>
      </c>
      <c r="AO37">
        <v>7.0195439999999989</v>
      </c>
      <c r="AP37">
        <v>2.9283659999999996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21.298921891142619</v>
      </c>
      <c r="BB37">
        <f t="shared" si="0"/>
        <v>614.48979900493043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25.865694201504287</v>
      </c>
      <c r="L38">
        <v>26.921996397217061</v>
      </c>
      <c r="M38">
        <v>0</v>
      </c>
      <c r="N38">
        <v>29.996879379817798</v>
      </c>
      <c r="O38">
        <v>50.378842714608432</v>
      </c>
      <c r="P38">
        <v>68.019713531850726</v>
      </c>
      <c r="Q38">
        <v>2.0592516554112552</v>
      </c>
      <c r="R38">
        <v>4.9966487516425762</v>
      </c>
      <c r="S38">
        <v>3.0008829787234044</v>
      </c>
      <c r="T38">
        <v>0</v>
      </c>
      <c r="U38">
        <v>243.6865275142315</v>
      </c>
      <c r="V38">
        <v>0</v>
      </c>
      <c r="W38">
        <v>4.999592307692307</v>
      </c>
      <c r="X38">
        <v>19.999545505443237</v>
      </c>
      <c r="Y38">
        <v>0</v>
      </c>
      <c r="Z38">
        <v>3.3293303999999995</v>
      </c>
      <c r="AA38">
        <v>7.1370748800000001</v>
      </c>
      <c r="AB38">
        <v>10.035570480000001</v>
      </c>
      <c r="AC38">
        <v>7.381953231999999</v>
      </c>
      <c r="AD38">
        <v>9.2942917999999999</v>
      </c>
      <c r="AE38">
        <v>8.3712568159999989</v>
      </c>
      <c r="AF38">
        <v>0</v>
      </c>
      <c r="AG38">
        <v>0</v>
      </c>
      <c r="AH38">
        <v>38.846886999999988</v>
      </c>
      <c r="AI38">
        <v>3.8801039999999989</v>
      </c>
      <c r="AJ38">
        <v>0</v>
      </c>
      <c r="AK38">
        <v>12.891999999999999</v>
      </c>
      <c r="AL38">
        <v>20.155330000000006</v>
      </c>
      <c r="AM38">
        <v>4.021851428571428</v>
      </c>
      <c r="AN38">
        <v>0</v>
      </c>
      <c r="AO38">
        <v>7.0195439999999989</v>
      </c>
      <c r="AP38">
        <v>2.9283659999999996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21.299285772434523</v>
      </c>
      <c r="BB38">
        <f t="shared" si="0"/>
        <v>614.5002964842796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25.866075207695669</v>
      </c>
      <c r="L39">
        <v>26.921996397217061</v>
      </c>
      <c r="M39">
        <v>0</v>
      </c>
      <c r="N39">
        <v>29.996879379817798</v>
      </c>
      <c r="O39">
        <v>50.378842714608432</v>
      </c>
      <c r="P39">
        <v>68.019713531850726</v>
      </c>
      <c r="Q39">
        <v>2.0592516554112552</v>
      </c>
      <c r="R39">
        <v>4.9966487516425762</v>
      </c>
      <c r="S39">
        <v>3.0008829787234044</v>
      </c>
      <c r="T39">
        <v>0</v>
      </c>
      <c r="U39">
        <v>243.6865275142315</v>
      </c>
      <c r="V39">
        <v>0</v>
      </c>
      <c r="W39">
        <v>4.999592307692307</v>
      </c>
      <c r="X39">
        <v>19.999545505443237</v>
      </c>
      <c r="Y39">
        <v>0</v>
      </c>
      <c r="Z39">
        <v>3.3293303999999995</v>
      </c>
      <c r="AA39">
        <v>7.1370748800000001</v>
      </c>
      <c r="AB39">
        <v>10.035570480000001</v>
      </c>
      <c r="AC39">
        <v>7.381953231999999</v>
      </c>
      <c r="AD39">
        <v>9.2942917999999999</v>
      </c>
      <c r="AE39">
        <v>8.3712568159999989</v>
      </c>
      <c r="AF39">
        <v>0</v>
      </c>
      <c r="AG39">
        <v>0</v>
      </c>
      <c r="AH39">
        <v>38.846886999999988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4.021851428571428</v>
      </c>
      <c r="AN39">
        <v>0</v>
      </c>
      <c r="AO39">
        <v>7.0195439999999989</v>
      </c>
      <c r="AP39">
        <v>2.9283659999999996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21.299298540183784</v>
      </c>
      <c r="BB39">
        <f t="shared" si="0"/>
        <v>614.50066472272158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25.865694201504287</v>
      </c>
      <c r="L40">
        <v>26.921996397217061</v>
      </c>
      <c r="M40">
        <v>0</v>
      </c>
      <c r="N40">
        <v>29.996879379817798</v>
      </c>
      <c r="O40">
        <v>50.378842714608432</v>
      </c>
      <c r="P40">
        <v>68.019713531850726</v>
      </c>
      <c r="Q40">
        <v>2.0592516554112552</v>
      </c>
      <c r="R40">
        <v>4.9966487516425762</v>
      </c>
      <c r="S40">
        <v>3.0008829787234044</v>
      </c>
      <c r="T40">
        <v>0</v>
      </c>
      <c r="U40">
        <v>243.6865275142315</v>
      </c>
      <c r="V40">
        <v>0</v>
      </c>
      <c r="W40">
        <v>4.999592307692307</v>
      </c>
      <c r="X40">
        <v>19.999545505443237</v>
      </c>
      <c r="Y40">
        <v>0</v>
      </c>
      <c r="Z40">
        <v>3.3293303999999995</v>
      </c>
      <c r="AA40">
        <v>7.1370748800000001</v>
      </c>
      <c r="AB40">
        <v>10.035570480000001</v>
      </c>
      <c r="AC40">
        <v>7.381953231999999</v>
      </c>
      <c r="AD40">
        <v>9.2942917999999999</v>
      </c>
      <c r="AE40">
        <v>8.3712568159999989</v>
      </c>
      <c r="AF40">
        <v>0</v>
      </c>
      <c r="AG40">
        <v>0</v>
      </c>
      <c r="AH40">
        <v>38.846886999999988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4.021851428571428</v>
      </c>
      <c r="AN40">
        <v>0</v>
      </c>
      <c r="AO40">
        <v>7.0195439999999989</v>
      </c>
      <c r="AP40">
        <v>2.9283659999999996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21.299285772434523</v>
      </c>
      <c r="BB40">
        <f t="shared" si="0"/>
        <v>614.5002964842796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25.86587691298644</v>
      </c>
      <c r="L41">
        <v>26.921996397217061</v>
      </c>
      <c r="M41">
        <v>0</v>
      </c>
      <c r="N41">
        <v>29.996879379817798</v>
      </c>
      <c r="O41">
        <v>50.378842714608432</v>
      </c>
      <c r="P41">
        <v>68.207202465980018</v>
      </c>
      <c r="Q41">
        <v>2.0592516554112552</v>
      </c>
      <c r="R41">
        <v>4.9966487516425762</v>
      </c>
      <c r="S41">
        <v>3.0008829787234044</v>
      </c>
      <c r="T41">
        <v>0</v>
      </c>
      <c r="U41">
        <v>243.6865275142315</v>
      </c>
      <c r="V41">
        <v>0</v>
      </c>
      <c r="W41">
        <v>5.0592818051575925</v>
      </c>
      <c r="X41">
        <v>19.999545505443237</v>
      </c>
      <c r="Y41">
        <v>0</v>
      </c>
      <c r="Z41">
        <v>3.3293303999999995</v>
      </c>
      <c r="AA41">
        <v>7.1370748800000001</v>
      </c>
      <c r="AB41">
        <v>10.035570480000001</v>
      </c>
      <c r="AC41">
        <v>7.381953231999999</v>
      </c>
      <c r="AD41">
        <v>9.2942917999999999</v>
      </c>
      <c r="AE41">
        <v>8.3712568159999989</v>
      </c>
      <c r="AF41">
        <v>0</v>
      </c>
      <c r="AG41">
        <v>0</v>
      </c>
      <c r="AH41">
        <v>38.846886999999988</v>
      </c>
      <c r="AI41">
        <v>3.8801039999999989</v>
      </c>
      <c r="AJ41">
        <v>0</v>
      </c>
      <c r="AK41">
        <v>12.891999999999999</v>
      </c>
      <c r="AL41">
        <v>20.155330000000006</v>
      </c>
      <c r="AM41">
        <v>4.021851428571428</v>
      </c>
      <c r="AN41">
        <v>0</v>
      </c>
      <c r="AO41">
        <v>7.0195439999999989</v>
      </c>
      <c r="AP41">
        <v>2.9283659999999996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21.307572487592175</v>
      </c>
      <c r="BB41">
        <f t="shared" si="0"/>
        <v>614.73937091219864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25.865495889452511</v>
      </c>
      <c r="L42">
        <v>26.921996397217061</v>
      </c>
      <c r="M42">
        <v>0</v>
      </c>
      <c r="N42">
        <v>29.996879379817798</v>
      </c>
      <c r="O42">
        <v>50.378842714608432</v>
      </c>
      <c r="P42">
        <v>68.207202465980018</v>
      </c>
      <c r="Q42">
        <v>2.0592516554112552</v>
      </c>
      <c r="R42">
        <v>4.9966487516425762</v>
      </c>
      <c r="S42">
        <v>3.0008829787234044</v>
      </c>
      <c r="T42">
        <v>0</v>
      </c>
      <c r="U42">
        <v>243.6865275142315</v>
      </c>
      <c r="V42">
        <v>0</v>
      </c>
      <c r="W42">
        <v>5.0592818051575925</v>
      </c>
      <c r="X42">
        <v>19.999545505443237</v>
      </c>
      <c r="Y42">
        <v>0</v>
      </c>
      <c r="Z42">
        <v>3.3293303999999995</v>
      </c>
      <c r="AA42">
        <v>7.1370748800000001</v>
      </c>
      <c r="AB42">
        <v>10.035570480000001</v>
      </c>
      <c r="AC42">
        <v>7.381953231999999</v>
      </c>
      <c r="AD42">
        <v>9.2942917999999999</v>
      </c>
      <c r="AE42">
        <v>8.3712568159999989</v>
      </c>
      <c r="AF42">
        <v>0</v>
      </c>
      <c r="AG42">
        <v>0</v>
      </c>
      <c r="AH42">
        <v>38.846886999999988</v>
      </c>
      <c r="AI42">
        <v>3.8801039999999989</v>
      </c>
      <c r="AJ42">
        <v>0</v>
      </c>
      <c r="AK42">
        <v>12.891999999999999</v>
      </c>
      <c r="AL42">
        <v>20.155330000000006</v>
      </c>
      <c r="AM42">
        <v>4.021851428571428</v>
      </c>
      <c r="AN42">
        <v>0</v>
      </c>
      <c r="AO42">
        <v>7.0195439999999989</v>
      </c>
      <c r="AP42">
        <v>2.9283659999999996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21.307559719250172</v>
      </c>
      <c r="BB42">
        <f t="shared" si="0"/>
        <v>614.73900265700672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25.86587691298644</v>
      </c>
      <c r="L43">
        <v>26.921996397217061</v>
      </c>
      <c r="M43">
        <v>0</v>
      </c>
      <c r="N43">
        <v>29.996879379817798</v>
      </c>
      <c r="O43">
        <v>50.378842714608432</v>
      </c>
      <c r="P43">
        <v>68.389563652721549</v>
      </c>
      <c r="Q43">
        <v>2.0592516554112552</v>
      </c>
      <c r="R43">
        <v>4.9966487516425762</v>
      </c>
      <c r="S43">
        <v>3.0008829787234044</v>
      </c>
      <c r="T43">
        <v>0</v>
      </c>
      <c r="U43">
        <v>243.6865275142315</v>
      </c>
      <c r="V43">
        <v>0</v>
      </c>
      <c r="W43">
        <v>5.0592818051575925</v>
      </c>
      <c r="X43">
        <v>19.999545505443237</v>
      </c>
      <c r="Y43">
        <v>0</v>
      </c>
      <c r="Z43">
        <v>3.3293303999999995</v>
      </c>
      <c r="AA43">
        <v>7.1370748800000001</v>
      </c>
      <c r="AB43">
        <v>10.035570480000001</v>
      </c>
      <c r="AC43">
        <v>7.381953231999999</v>
      </c>
      <c r="AD43">
        <v>9.2942917999999999</v>
      </c>
      <c r="AE43">
        <v>8.3712568159999989</v>
      </c>
      <c r="AF43">
        <v>0</v>
      </c>
      <c r="AG43">
        <v>0</v>
      </c>
      <c r="AH43">
        <v>38.846886999999988</v>
      </c>
      <c r="AI43">
        <v>3.8801039999999989</v>
      </c>
      <c r="AJ43">
        <v>0</v>
      </c>
      <c r="AK43">
        <v>12.891999999999999</v>
      </c>
      <c r="AL43">
        <v>20.155330000000006</v>
      </c>
      <c r="AM43">
        <v>4.021851428571428</v>
      </c>
      <c r="AN43">
        <v>0</v>
      </c>
      <c r="AO43">
        <v>7.4675999999999991</v>
      </c>
      <c r="AP43">
        <v>2.9283659999999996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21.328691215547096</v>
      </c>
      <c r="BB43">
        <f t="shared" si="0"/>
        <v>615.34866937098514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25.865495889452511</v>
      </c>
      <c r="L44">
        <v>26.921996397217061</v>
      </c>
      <c r="M44">
        <v>0</v>
      </c>
      <c r="N44">
        <v>29.996879379817798</v>
      </c>
      <c r="O44">
        <v>50.378842714608432</v>
      </c>
      <c r="P44">
        <v>68.389563652721549</v>
      </c>
      <c r="Q44">
        <v>2.0592516554112552</v>
      </c>
      <c r="R44">
        <v>4.9966487516425762</v>
      </c>
      <c r="S44">
        <v>3.0008829787234044</v>
      </c>
      <c r="T44">
        <v>0</v>
      </c>
      <c r="U44">
        <v>243.6865275142315</v>
      </c>
      <c r="V44">
        <v>0</v>
      </c>
      <c r="W44">
        <v>5.0761558935361206</v>
      </c>
      <c r="X44">
        <v>19.999968941786086</v>
      </c>
      <c r="Y44">
        <v>0</v>
      </c>
      <c r="Z44">
        <v>3.3293303999999995</v>
      </c>
      <c r="AA44">
        <v>7.1370748800000001</v>
      </c>
      <c r="AB44">
        <v>10.035570480000001</v>
      </c>
      <c r="AC44">
        <v>7.381953231999999</v>
      </c>
      <c r="AD44">
        <v>9.2942917999999999</v>
      </c>
      <c r="AE44">
        <v>8.3712568159999989</v>
      </c>
      <c r="AF44">
        <v>0</v>
      </c>
      <c r="AG44">
        <v>0</v>
      </c>
      <c r="AH44">
        <v>38.846886999999988</v>
      </c>
      <c r="AI44">
        <v>3.8801039999999989</v>
      </c>
      <c r="AJ44">
        <v>0</v>
      </c>
      <c r="AK44">
        <v>12.891999999999999</v>
      </c>
      <c r="AL44">
        <v>20.155330000000006</v>
      </c>
      <c r="AM44">
        <v>4.021851428571428</v>
      </c>
      <c r="AN44">
        <v>0</v>
      </c>
      <c r="AO44">
        <v>7.4675999999999991</v>
      </c>
      <c r="AP44">
        <v>2.9283659999999996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21.329258025390082</v>
      </c>
      <c r="BB44">
        <f t="shared" si="0"/>
        <v>615.36501906232968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25.86587691298644</v>
      </c>
      <c r="L45">
        <v>26.921996397217061</v>
      </c>
      <c r="M45">
        <v>0</v>
      </c>
      <c r="N45">
        <v>29.996879379817798</v>
      </c>
      <c r="O45">
        <v>50.378842714608432</v>
      </c>
      <c r="P45">
        <v>68.389563652721549</v>
      </c>
      <c r="Q45">
        <v>2.0592516554112552</v>
      </c>
      <c r="R45">
        <v>4.9966487516425762</v>
      </c>
      <c r="S45">
        <v>3.0008829787234044</v>
      </c>
      <c r="T45">
        <v>0</v>
      </c>
      <c r="U45">
        <v>243.6865275142315</v>
      </c>
      <c r="V45">
        <v>0</v>
      </c>
      <c r="W45">
        <v>5.0761558935361206</v>
      </c>
      <c r="X45">
        <v>19.999968941786086</v>
      </c>
      <c r="Y45">
        <v>0</v>
      </c>
      <c r="Z45">
        <v>3.3293303999999995</v>
      </c>
      <c r="AA45">
        <v>7.1370748800000001</v>
      </c>
      <c r="AB45">
        <v>10.035570480000001</v>
      </c>
      <c r="AC45">
        <v>7.381953231999999</v>
      </c>
      <c r="AD45">
        <v>9.2942917999999999</v>
      </c>
      <c r="AE45">
        <v>8.3712568159999989</v>
      </c>
      <c r="AF45">
        <v>0</v>
      </c>
      <c r="AG45">
        <v>0</v>
      </c>
      <c r="AH45">
        <v>38.846886999999988</v>
      </c>
      <c r="AI45">
        <v>3.8801039999999989</v>
      </c>
      <c r="AJ45">
        <v>0</v>
      </c>
      <c r="AK45">
        <v>12.891999999999999</v>
      </c>
      <c r="AL45">
        <v>20.155330000000006</v>
      </c>
      <c r="AM45">
        <v>4.021851428571428</v>
      </c>
      <c r="AN45">
        <v>0</v>
      </c>
      <c r="AO45">
        <v>7.4675999999999991</v>
      </c>
      <c r="AP45">
        <v>2.9283659999999996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21.329270793732086</v>
      </c>
      <c r="BB45">
        <f t="shared" si="0"/>
        <v>615.36538731752159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25.865495889452511</v>
      </c>
      <c r="L46">
        <v>26.921996397217061</v>
      </c>
      <c r="M46">
        <v>0</v>
      </c>
      <c r="N46">
        <v>29.996879379817798</v>
      </c>
      <c r="O46">
        <v>50.378842714608432</v>
      </c>
      <c r="P46">
        <v>68.389563652721549</v>
      </c>
      <c r="Q46">
        <v>2.0592516554112552</v>
      </c>
      <c r="R46">
        <v>4.9966487516425762</v>
      </c>
      <c r="S46">
        <v>3.0008829787234044</v>
      </c>
      <c r="T46">
        <v>0</v>
      </c>
      <c r="U46">
        <v>243.6865275142315</v>
      </c>
      <c r="V46">
        <v>0</v>
      </c>
      <c r="W46">
        <v>5.0761558935361206</v>
      </c>
      <c r="X46">
        <v>19.999968941786086</v>
      </c>
      <c r="Y46">
        <v>0</v>
      </c>
      <c r="Z46">
        <v>3.3293303999999995</v>
      </c>
      <c r="AA46">
        <v>7.1370748800000001</v>
      </c>
      <c r="AB46">
        <v>10.035570480000001</v>
      </c>
      <c r="AC46">
        <v>7.381953231999999</v>
      </c>
      <c r="AD46">
        <v>9.2942917999999999</v>
      </c>
      <c r="AE46">
        <v>8.3712568159999989</v>
      </c>
      <c r="AF46">
        <v>0</v>
      </c>
      <c r="AG46">
        <v>0</v>
      </c>
      <c r="AH46">
        <v>38.846886999999988</v>
      </c>
      <c r="AI46">
        <v>3.8801039999999989</v>
      </c>
      <c r="AJ46">
        <v>0</v>
      </c>
      <c r="AK46">
        <v>12.891999999999999</v>
      </c>
      <c r="AL46">
        <v>20.155330000000006</v>
      </c>
      <c r="AM46">
        <v>4.021851428571428</v>
      </c>
      <c r="AN46">
        <v>0</v>
      </c>
      <c r="AO46">
        <v>7.4675999999999991</v>
      </c>
      <c r="AP46">
        <v>2.9283659999999996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21.329258025390082</v>
      </c>
      <c r="BB46">
        <f t="shared" si="0"/>
        <v>615.36501906232968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24.997634573401651</v>
      </c>
      <c r="L47">
        <v>20.000129724893757</v>
      </c>
      <c r="M47">
        <v>0</v>
      </c>
      <c r="N47">
        <v>29.996879379817798</v>
      </c>
      <c r="O47">
        <v>50.378842714608432</v>
      </c>
      <c r="P47">
        <v>68.389563652721549</v>
      </c>
      <c r="Q47">
        <v>2.0592516554112552</v>
      </c>
      <c r="R47">
        <v>4.9966487516425762</v>
      </c>
      <c r="S47">
        <v>3.0008829787234044</v>
      </c>
      <c r="T47">
        <v>0</v>
      </c>
      <c r="U47">
        <v>243.6865275142315</v>
      </c>
      <c r="V47">
        <v>0</v>
      </c>
      <c r="W47">
        <v>5.0761558935361206</v>
      </c>
      <c r="X47">
        <v>19.999968941786086</v>
      </c>
      <c r="Y47">
        <v>0</v>
      </c>
      <c r="Z47">
        <v>3.3293303999999995</v>
      </c>
      <c r="AA47">
        <v>7.1370748800000001</v>
      </c>
      <c r="AB47">
        <v>10.035570480000001</v>
      </c>
      <c r="AC47">
        <v>7.381953231999999</v>
      </c>
      <c r="AD47">
        <v>9.2942917999999999</v>
      </c>
      <c r="AE47">
        <v>8.3712568159999989</v>
      </c>
      <c r="AF47">
        <v>0</v>
      </c>
      <c r="AG47">
        <v>0</v>
      </c>
      <c r="AH47">
        <v>38.846886999999988</v>
      </c>
      <c r="AI47">
        <v>3.8801039999999989</v>
      </c>
      <c r="AJ47">
        <v>0</v>
      </c>
      <c r="AK47">
        <v>12.891999999999999</v>
      </c>
      <c r="AL47">
        <v>20.155330000000006</v>
      </c>
      <c r="AM47">
        <v>4.021851428571428</v>
      </c>
      <c r="AN47">
        <v>0</v>
      </c>
      <c r="AO47">
        <v>7.4675999999999991</v>
      </c>
      <c r="AP47">
        <v>2.9283659999999996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21.068302234243788</v>
      </c>
      <c r="BB47">
        <f t="shared" si="0"/>
        <v>607.83624686510177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24.997634573401651</v>
      </c>
      <c r="L48">
        <v>19.999819677580188</v>
      </c>
      <c r="M48">
        <v>0</v>
      </c>
      <c r="N48">
        <v>29.996879379817798</v>
      </c>
      <c r="O48">
        <v>50.378842714608432</v>
      </c>
      <c r="P48">
        <v>68.389563652721549</v>
      </c>
      <c r="Q48">
        <v>2.0592516554112552</v>
      </c>
      <c r="R48">
        <v>4.9966487516425762</v>
      </c>
      <c r="S48">
        <v>3.0008829787234044</v>
      </c>
      <c r="T48">
        <v>0</v>
      </c>
      <c r="U48">
        <v>243.6865275142315</v>
      </c>
      <c r="V48">
        <v>0</v>
      </c>
      <c r="W48">
        <v>5.0761558935361206</v>
      </c>
      <c r="X48">
        <v>19.999968941786086</v>
      </c>
      <c r="Y48">
        <v>0</v>
      </c>
      <c r="Z48">
        <v>3.3293303999999995</v>
      </c>
      <c r="AA48">
        <v>7.1370748800000001</v>
      </c>
      <c r="AB48">
        <v>10.035570480000001</v>
      </c>
      <c r="AC48">
        <v>7.381953231999999</v>
      </c>
      <c r="AD48">
        <v>9.2942917999999999</v>
      </c>
      <c r="AE48">
        <v>8.3712568159999989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20.155330000000006</v>
      </c>
      <c r="AM48">
        <v>4.021851428571428</v>
      </c>
      <c r="AN48">
        <v>0</v>
      </c>
      <c r="AO48">
        <v>7.4675999999999991</v>
      </c>
      <c r="AP48">
        <v>2.9283659999999996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21.068291847658784</v>
      </c>
      <c r="BB48">
        <f t="shared" si="0"/>
        <v>607.83594720437327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24.997634573401651</v>
      </c>
      <c r="L49">
        <v>20.093340053774327</v>
      </c>
      <c r="M49">
        <v>0</v>
      </c>
      <c r="N49">
        <v>29.996879379817798</v>
      </c>
      <c r="O49">
        <v>50.378842714608432</v>
      </c>
      <c r="P49">
        <v>68.389563652721549</v>
      </c>
      <c r="Q49">
        <v>2.068835436473639</v>
      </c>
      <c r="R49">
        <v>4.9966487516425762</v>
      </c>
      <c r="S49">
        <v>3.0008829787234044</v>
      </c>
      <c r="T49">
        <v>0</v>
      </c>
      <c r="U49">
        <v>243.6865275142315</v>
      </c>
      <c r="V49">
        <v>0</v>
      </c>
      <c r="W49">
        <v>4.9986321799307953</v>
      </c>
      <c r="X49">
        <v>19.999968941786086</v>
      </c>
      <c r="Y49">
        <v>0</v>
      </c>
      <c r="Z49">
        <v>3.3293303999999995</v>
      </c>
      <c r="AA49">
        <v>7.1370748800000001</v>
      </c>
      <c r="AB49">
        <v>10.035570480000001</v>
      </c>
      <c r="AC49">
        <v>7.381953231999999</v>
      </c>
      <c r="AD49">
        <v>9.2942917999999999</v>
      </c>
      <c r="AE49">
        <v>8.3712568159999989</v>
      </c>
      <c r="AF49">
        <v>0</v>
      </c>
      <c r="AG49">
        <v>0</v>
      </c>
      <c r="AH49">
        <v>38.846886999999988</v>
      </c>
      <c r="AI49">
        <v>0.64668399999999981</v>
      </c>
      <c r="AJ49">
        <v>0</v>
      </c>
      <c r="AK49">
        <v>12.891999999999999</v>
      </c>
      <c r="AL49">
        <v>13.279500000000004</v>
      </c>
      <c r="AM49">
        <v>4.021851428571428</v>
      </c>
      <c r="AN49">
        <v>0</v>
      </c>
      <c r="AO49">
        <v>7.4675999999999991</v>
      </c>
      <c r="AP49">
        <v>2.9283659999999996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20.730488892587985</v>
      </c>
      <c r="BB49">
        <f t="shared" si="0"/>
        <v>598.0900806030952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24.997634573401651</v>
      </c>
      <c r="L50">
        <v>19.999742653865482</v>
      </c>
      <c r="M50">
        <v>0</v>
      </c>
      <c r="N50">
        <v>29.996879379817798</v>
      </c>
      <c r="O50">
        <v>50.378842714608432</v>
      </c>
      <c r="P50">
        <v>68.389563652721549</v>
      </c>
      <c r="Q50">
        <v>2.068835436473639</v>
      </c>
      <c r="R50">
        <v>4.9966487516425762</v>
      </c>
      <c r="S50">
        <v>3.0008829787234044</v>
      </c>
      <c r="T50">
        <v>0</v>
      </c>
      <c r="U50">
        <v>243.6865275142315</v>
      </c>
      <c r="V50">
        <v>0</v>
      </c>
      <c r="W50">
        <v>4.9986321799307953</v>
      </c>
      <c r="X50">
        <v>19.999968941786086</v>
      </c>
      <c r="Y50">
        <v>0</v>
      </c>
      <c r="Z50">
        <v>3.3293303999999995</v>
      </c>
      <c r="AA50">
        <v>7.1370748800000001</v>
      </c>
      <c r="AB50">
        <v>10.035570480000001</v>
      </c>
      <c r="AC50">
        <v>7.381953231999999</v>
      </c>
      <c r="AD50">
        <v>9.2942917999999999</v>
      </c>
      <c r="AE50">
        <v>8.3712568159999989</v>
      </c>
      <c r="AF50">
        <v>0</v>
      </c>
      <c r="AG50">
        <v>0</v>
      </c>
      <c r="AH50">
        <v>38.846886999999988</v>
      </c>
      <c r="AI50">
        <v>0.64668399999999981</v>
      </c>
      <c r="AJ50">
        <v>0</v>
      </c>
      <c r="AK50">
        <v>12.891999999999999</v>
      </c>
      <c r="AL50">
        <v>13.279500000000004</v>
      </c>
      <c r="AM50">
        <v>4.021851428571428</v>
      </c>
      <c r="AN50">
        <v>0</v>
      </c>
      <c r="AO50">
        <v>7.4675999999999991</v>
      </c>
      <c r="AP50">
        <v>2.9283659999999996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20.727353392034722</v>
      </c>
      <c r="BB50">
        <f t="shared" si="0"/>
        <v>597.99961870373966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24.997634573401651</v>
      </c>
      <c r="L51">
        <v>33.295846193804785</v>
      </c>
      <c r="M51">
        <v>0</v>
      </c>
      <c r="N51">
        <v>29.996879379817798</v>
      </c>
      <c r="O51">
        <v>50.378842714608432</v>
      </c>
      <c r="P51">
        <v>68.389563652721549</v>
      </c>
      <c r="Q51">
        <v>2.0694436206896554</v>
      </c>
      <c r="R51">
        <v>4.9966487516425762</v>
      </c>
      <c r="S51">
        <v>3.0008829787234044</v>
      </c>
      <c r="T51">
        <v>0</v>
      </c>
      <c r="U51">
        <v>243.6865275142315</v>
      </c>
      <c r="V51">
        <v>0</v>
      </c>
      <c r="W51">
        <v>4.9986321799307953</v>
      </c>
      <c r="X51">
        <v>19.999968941786086</v>
      </c>
      <c r="Y51">
        <v>0</v>
      </c>
      <c r="Z51">
        <v>3.3293303999999995</v>
      </c>
      <c r="AA51">
        <v>7.1370748800000001</v>
      </c>
      <c r="AB51">
        <v>10.035570480000001</v>
      </c>
      <c r="AC51">
        <v>7.381953231999999</v>
      </c>
      <c r="AD51">
        <v>9.2942917999999999</v>
      </c>
      <c r="AE51">
        <v>8.3712568159999989</v>
      </c>
      <c r="AF51">
        <v>0</v>
      </c>
      <c r="AG51">
        <v>0</v>
      </c>
      <c r="AH51">
        <v>38.846886999999988</v>
      </c>
      <c r="AI51">
        <v>0.64668399999999981</v>
      </c>
      <c r="AJ51">
        <v>0</v>
      </c>
      <c r="AK51">
        <v>12.891999999999999</v>
      </c>
      <c r="AL51">
        <v>13.279500000000004</v>
      </c>
      <c r="AM51">
        <v>4.021851428571428</v>
      </c>
      <c r="AN51">
        <v>0</v>
      </c>
      <c r="AO51">
        <v>7.3182480000000005</v>
      </c>
      <c r="AP51">
        <v>2.9283659999999996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21.167789963145701</v>
      </c>
      <c r="BB51">
        <f t="shared" si="0"/>
        <v>610.70654185678416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24.997634573401651</v>
      </c>
      <c r="L52">
        <v>19.999720365761583</v>
      </c>
      <c r="M52">
        <v>0</v>
      </c>
      <c r="N52">
        <v>29.996879379817798</v>
      </c>
      <c r="O52">
        <v>50.378842714608432</v>
      </c>
      <c r="P52">
        <v>68.389563652721549</v>
      </c>
      <c r="Q52">
        <v>2.0694436206896554</v>
      </c>
      <c r="R52">
        <v>4.9966487516425762</v>
      </c>
      <c r="S52">
        <v>3.0008829787234044</v>
      </c>
      <c r="T52">
        <v>0</v>
      </c>
      <c r="U52">
        <v>243.6865275142315</v>
      </c>
      <c r="V52">
        <v>0</v>
      </c>
      <c r="W52">
        <v>4.9986321799307953</v>
      </c>
      <c r="X52">
        <v>19.999968941786086</v>
      </c>
      <c r="Y52">
        <v>0</v>
      </c>
      <c r="Z52">
        <v>3.3293303999999995</v>
      </c>
      <c r="AA52">
        <v>7.1370748800000001</v>
      </c>
      <c r="AB52">
        <v>10.035570480000001</v>
      </c>
      <c r="AC52">
        <v>7.381953231999999</v>
      </c>
      <c r="AD52">
        <v>9.2942917999999999</v>
      </c>
      <c r="AE52">
        <v>8.3712568159999989</v>
      </c>
      <c r="AF52">
        <v>0</v>
      </c>
      <c r="AG52">
        <v>0</v>
      </c>
      <c r="AH52">
        <v>38.846886999999988</v>
      </c>
      <c r="AI52">
        <v>0.64668399999999981</v>
      </c>
      <c r="AJ52">
        <v>0</v>
      </c>
      <c r="AK52">
        <v>12.891999999999999</v>
      </c>
      <c r="AL52">
        <v>18.296200000000006</v>
      </c>
      <c r="AM52">
        <v>4.021851428571428</v>
      </c>
      <c r="AN52">
        <v>0</v>
      </c>
      <c r="AO52">
        <v>7.3182480000000005</v>
      </c>
      <c r="AP52">
        <v>2.9283659999999996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20.890429218994363</v>
      </c>
      <c r="BB52">
        <f t="shared" si="0"/>
        <v>602.70447677289224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24.997634573401651</v>
      </c>
      <c r="L53">
        <v>19.999940234911271</v>
      </c>
      <c r="M53">
        <v>0</v>
      </c>
      <c r="N53">
        <v>29.996879379817798</v>
      </c>
      <c r="O53">
        <v>50.378842714608432</v>
      </c>
      <c r="P53">
        <v>68.389563652721549</v>
      </c>
      <c r="Q53">
        <v>2.0694436206896554</v>
      </c>
      <c r="R53">
        <v>4.9966487516425762</v>
      </c>
      <c r="S53">
        <v>3.0008829787234044</v>
      </c>
      <c r="T53">
        <v>0</v>
      </c>
      <c r="U53">
        <v>243.6865275142315</v>
      </c>
      <c r="V53">
        <v>0</v>
      </c>
      <c r="W53">
        <v>5.1723535985695124</v>
      </c>
      <c r="X53">
        <v>19.999545505443237</v>
      </c>
      <c r="Y53">
        <v>0</v>
      </c>
      <c r="Z53">
        <v>3.3293303999999995</v>
      </c>
      <c r="AA53">
        <v>7.1370748800000001</v>
      </c>
      <c r="AB53">
        <v>10.035570480000001</v>
      </c>
      <c r="AC53">
        <v>7.381953231999999</v>
      </c>
      <c r="AD53">
        <v>9.2942917999999999</v>
      </c>
      <c r="AE53">
        <v>8.3712568159999989</v>
      </c>
      <c r="AF53">
        <v>0</v>
      </c>
      <c r="AG53">
        <v>0</v>
      </c>
      <c r="AH53">
        <v>38.846886999999988</v>
      </c>
      <c r="AI53">
        <v>0.64668399999999981</v>
      </c>
      <c r="AJ53">
        <v>0</v>
      </c>
      <c r="AK53">
        <v>12.891999999999999</v>
      </c>
      <c r="AL53">
        <v>21.247200000000003</v>
      </c>
      <c r="AM53">
        <v>4.021851428571428</v>
      </c>
      <c r="AN53">
        <v>0</v>
      </c>
      <c r="AO53">
        <v>7.3182480000000005</v>
      </c>
      <c r="AP53">
        <v>2.9283659999999996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20.995100431228302</v>
      </c>
      <c r="BB53">
        <f t="shared" si="0"/>
        <v>605.7243234121039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24.997634573401651</v>
      </c>
      <c r="L54">
        <v>19.999940234911271</v>
      </c>
      <c r="M54">
        <v>0</v>
      </c>
      <c r="N54">
        <v>29.996879379817798</v>
      </c>
      <c r="O54">
        <v>50.378842714608432</v>
      </c>
      <c r="P54">
        <v>68.389563652721549</v>
      </c>
      <c r="Q54">
        <v>2.0694436206896554</v>
      </c>
      <c r="R54">
        <v>4.9966487516425762</v>
      </c>
      <c r="S54">
        <v>3.0008829787234044</v>
      </c>
      <c r="T54">
        <v>0</v>
      </c>
      <c r="U54">
        <v>243.6865275142315</v>
      </c>
      <c r="V54">
        <v>0</v>
      </c>
      <c r="W54">
        <v>4.999592307692307</v>
      </c>
      <c r="X54">
        <v>19.999545505443237</v>
      </c>
      <c r="Y54">
        <v>0</v>
      </c>
      <c r="Z54">
        <v>3.2857439999999993</v>
      </c>
      <c r="AA54">
        <v>7.1370748800000001</v>
      </c>
      <c r="AB54">
        <v>10.035570480000001</v>
      </c>
      <c r="AC54">
        <v>7.381953231999999</v>
      </c>
      <c r="AD54">
        <v>9.2942917999999999</v>
      </c>
      <c r="AE54">
        <v>8.3712568159999989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21.247200000000003</v>
      </c>
      <c r="AM54">
        <v>4.021851428571428</v>
      </c>
      <c r="AN54">
        <v>0</v>
      </c>
      <c r="AO54">
        <v>7.3182480000000005</v>
      </c>
      <c r="AP54">
        <v>2.9283659999999996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21.096172258718553</v>
      </c>
      <c r="BB54">
        <f t="shared" si="0"/>
        <v>608.64032389373631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24.997634573401651</v>
      </c>
      <c r="L55">
        <v>20.403666413006118</v>
      </c>
      <c r="M55">
        <v>0</v>
      </c>
      <c r="N55">
        <v>29.996879379817798</v>
      </c>
      <c r="O55">
        <v>50.378842714608432</v>
      </c>
      <c r="P55">
        <v>68.389563652721549</v>
      </c>
      <c r="Q55">
        <v>2.0701873702422144</v>
      </c>
      <c r="R55">
        <v>4.9966487516425762</v>
      </c>
      <c r="S55">
        <v>3.0008829787234044</v>
      </c>
      <c r="T55">
        <v>0</v>
      </c>
      <c r="U55">
        <v>243.6865275142315</v>
      </c>
      <c r="V55">
        <v>0</v>
      </c>
      <c r="W55">
        <v>4.999592307692307</v>
      </c>
      <c r="X55">
        <v>19.999545505443237</v>
      </c>
      <c r="Y55">
        <v>0</v>
      </c>
      <c r="Z55">
        <v>3.3293303999999995</v>
      </c>
      <c r="AA55">
        <v>7.1370748800000001</v>
      </c>
      <c r="AB55">
        <v>10.035570480000001</v>
      </c>
      <c r="AC55">
        <v>7.381953231999999</v>
      </c>
      <c r="AD55">
        <v>9.2942917999999999</v>
      </c>
      <c r="AE55">
        <v>8.3712568159999989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4.021851428571428</v>
      </c>
      <c r="AN55">
        <v>0</v>
      </c>
      <c r="AO55">
        <v>7.3182480000000005</v>
      </c>
      <c r="AP55">
        <v>2.9283659999999996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21.111182195494976</v>
      </c>
      <c r="BB55">
        <f t="shared" si="0"/>
        <v>609.07337028460734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24.997634573401651</v>
      </c>
      <c r="L56">
        <v>20.403666413006118</v>
      </c>
      <c r="M56">
        <v>0</v>
      </c>
      <c r="N56">
        <v>29.996879379817798</v>
      </c>
      <c r="O56">
        <v>50.378842714608432</v>
      </c>
      <c r="P56">
        <v>68.389563652721549</v>
      </c>
      <c r="Q56">
        <v>2.0701873702422144</v>
      </c>
      <c r="R56">
        <v>4.9966487516425762</v>
      </c>
      <c r="S56">
        <v>3.0008829787234044</v>
      </c>
      <c r="T56">
        <v>0</v>
      </c>
      <c r="U56">
        <v>243.6865275142315</v>
      </c>
      <c r="V56">
        <v>0</v>
      </c>
      <c r="W56">
        <v>4.999592307692307</v>
      </c>
      <c r="X56">
        <v>19.999545505443237</v>
      </c>
      <c r="Y56">
        <v>0</v>
      </c>
      <c r="Z56">
        <v>3.3293303999999995</v>
      </c>
      <c r="AA56">
        <v>7.1370748800000001</v>
      </c>
      <c r="AB56">
        <v>10.035570480000001</v>
      </c>
      <c r="AC56">
        <v>7.381953231999999</v>
      </c>
      <c r="AD56">
        <v>9.2942917999999999</v>
      </c>
      <c r="AE56">
        <v>8.3712568159999989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4.021851428571428</v>
      </c>
      <c r="AN56">
        <v>0</v>
      </c>
      <c r="AO56">
        <v>7.3182480000000005</v>
      </c>
      <c r="AP56">
        <v>2.9283659999999996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21.111182195494976</v>
      </c>
      <c r="BB56">
        <f t="shared" si="0"/>
        <v>609.07337028460734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24.159301202797202</v>
      </c>
      <c r="L57">
        <v>20.14548028995716</v>
      </c>
      <c r="M57">
        <v>0</v>
      </c>
      <c r="N57">
        <v>29.996879379817798</v>
      </c>
      <c r="O57">
        <v>50.378842714608432</v>
      </c>
      <c r="P57">
        <v>68.389563652721549</v>
      </c>
      <c r="Q57">
        <v>2.0701873702422144</v>
      </c>
      <c r="R57">
        <v>4.832337113857017</v>
      </c>
      <c r="S57">
        <v>2.9066648011404128</v>
      </c>
      <c r="T57">
        <v>0</v>
      </c>
      <c r="U57">
        <v>243.6865275142315</v>
      </c>
      <c r="V57">
        <v>5.2658963282937368</v>
      </c>
      <c r="W57">
        <v>4.8329890707751568</v>
      </c>
      <c r="X57">
        <v>19.327568386343394</v>
      </c>
      <c r="Y57">
        <v>0</v>
      </c>
      <c r="Z57">
        <v>3.3293303999999995</v>
      </c>
      <c r="AA57">
        <v>5.0164999999999997</v>
      </c>
      <c r="AB57">
        <v>10.035570480000001</v>
      </c>
      <c r="AC57">
        <v>7.381953231999999</v>
      </c>
      <c r="AD57">
        <v>9.2942917999999999</v>
      </c>
      <c r="AE57">
        <v>8.3712568159999989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4.021851428571428</v>
      </c>
      <c r="AN57">
        <v>0</v>
      </c>
      <c r="AO57">
        <v>7.3182480000000005</v>
      </c>
      <c r="AP57">
        <v>2.9283659999999996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21.143063793135049</v>
      </c>
      <c r="BB57">
        <f t="shared" si="0"/>
        <v>609.993180470222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24.159301202797202</v>
      </c>
      <c r="L58">
        <v>20.14548028995716</v>
      </c>
      <c r="M58">
        <v>0</v>
      </c>
      <c r="N58">
        <v>29.996879379817798</v>
      </c>
      <c r="O58">
        <v>50.378842714608432</v>
      </c>
      <c r="P58">
        <v>68.389563652721549</v>
      </c>
      <c r="Q58">
        <v>2.0701873702422144</v>
      </c>
      <c r="R58">
        <v>4.832337113857017</v>
      </c>
      <c r="S58">
        <v>2.9066648011404128</v>
      </c>
      <c r="T58">
        <v>0</v>
      </c>
      <c r="U58">
        <v>243.6865275142315</v>
      </c>
      <c r="V58">
        <v>5.2658963282937368</v>
      </c>
      <c r="W58">
        <v>4.8329890707751568</v>
      </c>
      <c r="X58">
        <v>19.327568386343394</v>
      </c>
      <c r="Y58">
        <v>0</v>
      </c>
      <c r="Z58">
        <v>3.3293303999999995</v>
      </c>
      <c r="AA58">
        <v>3.5516820000000004</v>
      </c>
      <c r="AB58">
        <v>10.035570480000001</v>
      </c>
      <c r="AC58">
        <v>7.381953231999999</v>
      </c>
      <c r="AD58">
        <v>9.2942917999999999</v>
      </c>
      <c r="AE58">
        <v>8.3712568159999989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4.021851428571428</v>
      </c>
      <c r="AN58">
        <v>0</v>
      </c>
      <c r="AO58">
        <v>7.3182480000000005</v>
      </c>
      <c r="AP58">
        <v>2.9283659999999996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21.09399226313505</v>
      </c>
      <c r="BB58">
        <f t="shared" si="0"/>
        <v>608.57743400022207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24.159301202797202</v>
      </c>
      <c r="L59">
        <v>19.3275991489826</v>
      </c>
      <c r="M59">
        <v>0</v>
      </c>
      <c r="N59">
        <v>29.996879379817798</v>
      </c>
      <c r="O59">
        <v>50.378842714608432</v>
      </c>
      <c r="P59">
        <v>68.207202465980018</v>
      </c>
      <c r="Q59">
        <v>5.5388062970568104</v>
      </c>
      <c r="R59">
        <v>10.767186483632523</v>
      </c>
      <c r="S59">
        <v>6.7048941176470596</v>
      </c>
      <c r="T59">
        <v>0</v>
      </c>
      <c r="U59">
        <v>243.6865275142315</v>
      </c>
      <c r="V59">
        <v>5.2658963282937368</v>
      </c>
      <c r="W59">
        <v>8.4821144975288316</v>
      </c>
      <c r="X59">
        <v>37.465080136652574</v>
      </c>
      <c r="Y59">
        <v>0</v>
      </c>
      <c r="Z59">
        <v>3.3293303999999995</v>
      </c>
      <c r="AA59">
        <v>3.5516820000000004</v>
      </c>
      <c r="AB59">
        <v>10.035570480000001</v>
      </c>
      <c r="AC59">
        <v>7.381953231999999</v>
      </c>
      <c r="AD59">
        <v>9.2942917999999999</v>
      </c>
      <c r="AE59">
        <v>8.3712568159999989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20.155330000000006</v>
      </c>
      <c r="AM59">
        <v>4.021851428571428</v>
      </c>
      <c r="AN59">
        <v>0</v>
      </c>
      <c r="AO59">
        <v>7.3182480000000005</v>
      </c>
      <c r="AP59">
        <v>2.9283659999999996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22.19601634963449</v>
      </c>
      <c r="BB59">
        <f t="shared" si="0"/>
        <v>640.37163237616619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51.794118748174832</v>
      </c>
      <c r="L60">
        <v>19.3275991489826</v>
      </c>
      <c r="M60">
        <v>0</v>
      </c>
      <c r="N60">
        <v>29.996879379817798</v>
      </c>
      <c r="O60">
        <v>50.378842714608432</v>
      </c>
      <c r="P60">
        <v>68.207202465980018</v>
      </c>
      <c r="Q60">
        <v>5.5388062970568104</v>
      </c>
      <c r="R60">
        <v>10.767186483632523</v>
      </c>
      <c r="S60">
        <v>6.7048941176470596</v>
      </c>
      <c r="T60">
        <v>0</v>
      </c>
      <c r="U60">
        <v>243.6865275142315</v>
      </c>
      <c r="V60">
        <v>5.2658963282937368</v>
      </c>
      <c r="W60">
        <v>8.4821144975288316</v>
      </c>
      <c r="X60">
        <v>37.465080136652574</v>
      </c>
      <c r="Y60">
        <v>0</v>
      </c>
      <c r="Z60">
        <v>3.3293303999999995</v>
      </c>
      <c r="AA60">
        <v>3.5516820000000004</v>
      </c>
      <c r="AB60">
        <v>10.035570480000001</v>
      </c>
      <c r="AC60">
        <v>7.381953231999999</v>
      </c>
      <c r="AD60">
        <v>9.2942917999999999</v>
      </c>
      <c r="AE60">
        <v>8.3712568159999989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20.155330000000006</v>
      </c>
      <c r="AM60">
        <v>4.021851428571428</v>
      </c>
      <c r="AN60">
        <v>0</v>
      </c>
      <c r="AO60">
        <v>7.3182480000000005</v>
      </c>
      <c r="AP60">
        <v>2.9283659999999996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23.121782833983488</v>
      </c>
      <c r="BB60">
        <f t="shared" si="0"/>
        <v>667.08068343719481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51.794118748174832</v>
      </c>
      <c r="L61">
        <v>19.32753274083883</v>
      </c>
      <c r="M61">
        <v>0</v>
      </c>
      <c r="N61">
        <v>29.996879379817798</v>
      </c>
      <c r="O61">
        <v>50.378842714608432</v>
      </c>
      <c r="P61">
        <v>68.207202465980018</v>
      </c>
      <c r="Q61">
        <v>5.5388062970568104</v>
      </c>
      <c r="R61">
        <v>10.767186483632523</v>
      </c>
      <c r="S61">
        <v>6.7048941176470596</v>
      </c>
      <c r="T61">
        <v>0</v>
      </c>
      <c r="U61">
        <v>243.6865275142315</v>
      </c>
      <c r="V61">
        <v>5.2658963282937368</v>
      </c>
      <c r="W61">
        <v>8.2076747158872507</v>
      </c>
      <c r="X61">
        <v>37.465080146484375</v>
      </c>
      <c r="Y61">
        <v>0</v>
      </c>
      <c r="Z61">
        <v>1.6646651999999997</v>
      </c>
      <c r="AA61">
        <v>3.5516820000000004</v>
      </c>
      <c r="AB61">
        <v>10.035570480000001</v>
      </c>
      <c r="AC61">
        <v>7.381953231999999</v>
      </c>
      <c r="AD61">
        <v>9.2942917999999999</v>
      </c>
      <c r="AE61">
        <v>8.3712568159999989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20.155330000000006</v>
      </c>
      <c r="AM61">
        <v>4.021851428571428</v>
      </c>
      <c r="AN61">
        <v>0</v>
      </c>
      <c r="AO61">
        <v>7.3182480000000005</v>
      </c>
      <c r="AP61">
        <v>2.9283659999999996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23.056820431211143</v>
      </c>
      <c r="BB61">
        <f t="shared" si="0"/>
        <v>665.20647446001362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51.794118748174832</v>
      </c>
      <c r="L62">
        <v>19.32753274083883</v>
      </c>
      <c r="M62">
        <v>0</v>
      </c>
      <c r="N62">
        <v>29.996879379817798</v>
      </c>
      <c r="O62">
        <v>50.378842714608432</v>
      </c>
      <c r="P62">
        <v>68.207202465980018</v>
      </c>
      <c r="Q62">
        <v>5.5388062970568104</v>
      </c>
      <c r="R62">
        <v>10.767186483632523</v>
      </c>
      <c r="S62">
        <v>6.7048941176470596</v>
      </c>
      <c r="T62">
        <v>0</v>
      </c>
      <c r="U62">
        <v>243.6865275142315</v>
      </c>
      <c r="V62">
        <v>5.2657846622651094</v>
      </c>
      <c r="W62">
        <v>8.4833281685776232</v>
      </c>
      <c r="X62">
        <v>37.465080146484375</v>
      </c>
      <c r="Y62">
        <v>0</v>
      </c>
      <c r="Z62">
        <v>1.6646651999999997</v>
      </c>
      <c r="AA62">
        <v>3.5516820000000004</v>
      </c>
      <c r="AB62">
        <v>10.035570480000001</v>
      </c>
      <c r="AC62">
        <v>7.381953231999999</v>
      </c>
      <c r="AD62">
        <v>9.2942917999999999</v>
      </c>
      <c r="AE62">
        <v>8.3712568159999989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4.021851428571428</v>
      </c>
      <c r="AN62">
        <v>0</v>
      </c>
      <c r="AO62">
        <v>7.3182480000000005</v>
      </c>
      <c r="AP62">
        <v>2.9283659999999996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23.066051182335904</v>
      </c>
      <c r="BB62">
        <f t="shared" si="0"/>
        <v>665.47278549555062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51.794118748174832</v>
      </c>
      <c r="L63">
        <v>19.32753274083883</v>
      </c>
      <c r="M63">
        <v>0</v>
      </c>
      <c r="N63">
        <v>29.996879379817798</v>
      </c>
      <c r="O63">
        <v>50.378842714608432</v>
      </c>
      <c r="P63">
        <v>68.207202465980018</v>
      </c>
      <c r="Q63">
        <v>5.5388062970568104</v>
      </c>
      <c r="R63">
        <v>10.767186483632523</v>
      </c>
      <c r="S63">
        <v>6.7048941176470596</v>
      </c>
      <c r="T63">
        <v>0</v>
      </c>
      <c r="U63">
        <v>243.6865275142315</v>
      </c>
      <c r="V63">
        <v>5.2657846622651094</v>
      </c>
      <c r="W63">
        <v>8.4833281685776232</v>
      </c>
      <c r="X63">
        <v>37.465080146484375</v>
      </c>
      <c r="Y63">
        <v>0</v>
      </c>
      <c r="Z63">
        <v>1.6646651999999997</v>
      </c>
      <c r="AA63">
        <v>3.5516820000000004</v>
      </c>
      <c r="AB63">
        <v>10.035570480000001</v>
      </c>
      <c r="AC63">
        <v>7.381953231999999</v>
      </c>
      <c r="AD63">
        <v>9.2942917999999999</v>
      </c>
      <c r="AE63">
        <v>8.3712568159999989</v>
      </c>
      <c r="AF63">
        <v>0</v>
      </c>
      <c r="AG63">
        <v>0</v>
      </c>
      <c r="AH63">
        <v>38.846886999999988</v>
      </c>
      <c r="AI63">
        <v>3.8801039999999989</v>
      </c>
      <c r="AJ63">
        <v>0</v>
      </c>
      <c r="AK63">
        <v>12.891999999999999</v>
      </c>
      <c r="AL63">
        <v>20.155330000000006</v>
      </c>
      <c r="AM63">
        <v>4.021851428571428</v>
      </c>
      <c r="AN63">
        <v>0</v>
      </c>
      <c r="AO63">
        <v>7.3182480000000005</v>
      </c>
      <c r="AP63">
        <v>2.9283659999999996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23.066051182335904</v>
      </c>
      <c r="BB63">
        <f t="shared" si="0"/>
        <v>665.47278549555062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51.794118748174832</v>
      </c>
      <c r="L64">
        <v>65.246129054842484</v>
      </c>
      <c r="M64">
        <v>0</v>
      </c>
      <c r="N64">
        <v>29.996879379817798</v>
      </c>
      <c r="O64">
        <v>50.378842714608432</v>
      </c>
      <c r="P64">
        <v>68.207202465980018</v>
      </c>
      <c r="Q64">
        <v>5.5388062970568104</v>
      </c>
      <c r="R64">
        <v>10.767186483632523</v>
      </c>
      <c r="S64">
        <v>6.7048941176470596</v>
      </c>
      <c r="T64">
        <v>0</v>
      </c>
      <c r="U64">
        <v>243.6865275142315</v>
      </c>
      <c r="V64">
        <v>5.2657846622651094</v>
      </c>
      <c r="W64">
        <v>8.4833281685776232</v>
      </c>
      <c r="X64">
        <v>37.465080146484375</v>
      </c>
      <c r="Y64">
        <v>0</v>
      </c>
      <c r="Z64">
        <v>1.6646651999999997</v>
      </c>
      <c r="AA64">
        <v>3.5516820000000004</v>
      </c>
      <c r="AB64">
        <v>10.035570480000001</v>
      </c>
      <c r="AC64">
        <v>7.381953231999999</v>
      </c>
      <c r="AD64">
        <v>9.2942917999999999</v>
      </c>
      <c r="AE64">
        <v>8.3712568159999989</v>
      </c>
      <c r="AF64">
        <v>0</v>
      </c>
      <c r="AG64">
        <v>0</v>
      </c>
      <c r="AH64">
        <v>38.846886999999988</v>
      </c>
      <c r="AI64">
        <v>3.8801039999999989</v>
      </c>
      <c r="AJ64">
        <v>0</v>
      </c>
      <c r="AK64">
        <v>12.891999999999999</v>
      </c>
      <c r="AL64">
        <v>20.155330000000006</v>
      </c>
      <c r="AM64">
        <v>4.021851428571428</v>
      </c>
      <c r="AN64">
        <v>0</v>
      </c>
      <c r="AO64">
        <v>7.3182480000000005</v>
      </c>
      <c r="AP64">
        <v>2.9283659999999996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24.604324127385127</v>
      </c>
      <c r="BB64">
        <f t="shared" si="0"/>
        <v>709.85310886450497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51.794118748174832</v>
      </c>
      <c r="L65">
        <v>65.246129054842484</v>
      </c>
      <c r="M65">
        <v>0</v>
      </c>
      <c r="N65">
        <v>29.996879379817798</v>
      </c>
      <c r="O65">
        <v>50.378842714608432</v>
      </c>
      <c r="P65">
        <v>68.207202465980018</v>
      </c>
      <c r="Q65">
        <v>5.5388062970568104</v>
      </c>
      <c r="R65">
        <v>10.767186483632523</v>
      </c>
      <c r="S65">
        <v>6.7048941176470596</v>
      </c>
      <c r="T65">
        <v>0</v>
      </c>
      <c r="U65">
        <v>243.6865275142315</v>
      </c>
      <c r="V65">
        <v>5.2657846622651094</v>
      </c>
      <c r="W65">
        <v>8.4833281685776232</v>
      </c>
      <c r="X65">
        <v>37.465080146484375</v>
      </c>
      <c r="Y65">
        <v>0</v>
      </c>
      <c r="Z65">
        <v>1.6646651999999997</v>
      </c>
      <c r="AA65">
        <v>3.5516820000000004</v>
      </c>
      <c r="AB65">
        <v>10.035570480000001</v>
      </c>
      <c r="AC65">
        <v>7.381953231999999</v>
      </c>
      <c r="AD65">
        <v>9.2942917999999999</v>
      </c>
      <c r="AE65">
        <v>8.3712568159999989</v>
      </c>
      <c r="AF65">
        <v>0</v>
      </c>
      <c r="AG65">
        <v>0</v>
      </c>
      <c r="AH65">
        <v>38.846886999999988</v>
      </c>
      <c r="AI65">
        <v>3.8801039999999989</v>
      </c>
      <c r="AJ65">
        <v>0</v>
      </c>
      <c r="AK65">
        <v>12.891999999999999</v>
      </c>
      <c r="AL65">
        <v>20.155330000000006</v>
      </c>
      <c r="AM65">
        <v>4.021851428571428</v>
      </c>
      <c r="AN65">
        <v>0</v>
      </c>
      <c r="AO65">
        <v>7.3182480000000005</v>
      </c>
      <c r="AP65">
        <v>2.9283659999999996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24.604324127385127</v>
      </c>
      <c r="BB65">
        <f t="shared" si="0"/>
        <v>709.85310886450497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51.794118748174832</v>
      </c>
      <c r="L66">
        <v>65.246129054842484</v>
      </c>
      <c r="M66">
        <v>0</v>
      </c>
      <c r="N66">
        <v>29.996879379817798</v>
      </c>
      <c r="O66">
        <v>50.378842714608432</v>
      </c>
      <c r="P66">
        <v>68.207202465980018</v>
      </c>
      <c r="Q66">
        <v>5.5375776580107781</v>
      </c>
      <c r="R66">
        <v>10.76948420795704</v>
      </c>
      <c r="S66">
        <v>6.7053336481700123</v>
      </c>
      <c r="T66">
        <v>0</v>
      </c>
      <c r="U66">
        <v>243.6865275142315</v>
      </c>
      <c r="V66">
        <v>5.2657846622651094</v>
      </c>
      <c r="W66">
        <v>8.4833281685776232</v>
      </c>
      <c r="X66">
        <v>37.465080146484375</v>
      </c>
      <c r="Y66">
        <v>0</v>
      </c>
      <c r="Z66">
        <v>1.6646651999999997</v>
      </c>
      <c r="AA66">
        <v>3.5516820000000004</v>
      </c>
      <c r="AB66">
        <v>10.035570480000001</v>
      </c>
      <c r="AC66">
        <v>7.381953231999999</v>
      </c>
      <c r="AD66">
        <v>9.2942917999999999</v>
      </c>
      <c r="AE66">
        <v>8.3712568159999989</v>
      </c>
      <c r="AF66">
        <v>0</v>
      </c>
      <c r="AG66">
        <v>0</v>
      </c>
      <c r="AH66">
        <v>38.846886999999988</v>
      </c>
      <c r="AI66">
        <v>3.8801039999999989</v>
      </c>
      <c r="AJ66">
        <v>0</v>
      </c>
      <c r="AK66">
        <v>12.891999999999999</v>
      </c>
      <c r="AL66">
        <v>20.155330000000006</v>
      </c>
      <c r="AM66">
        <v>4.021851428571428</v>
      </c>
      <c r="AN66">
        <v>0</v>
      </c>
      <c r="AO66">
        <v>7.3182480000000005</v>
      </c>
      <c r="AP66">
        <v>2.9283659999999996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24.604374557324384</v>
      </c>
      <c r="BB66">
        <f t="shared" si="0"/>
        <v>709.85456705036711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51.795097719744618</v>
      </c>
      <c r="L67">
        <v>65.246129054842484</v>
      </c>
      <c r="M67">
        <v>0</v>
      </c>
      <c r="N67">
        <v>29.996879379817798</v>
      </c>
      <c r="O67">
        <v>50.378842714608432</v>
      </c>
      <c r="P67">
        <v>68.207202465980018</v>
      </c>
      <c r="Q67">
        <v>5.5375776580107781</v>
      </c>
      <c r="R67">
        <v>10.76948420795704</v>
      </c>
      <c r="S67">
        <v>6.7053336481700123</v>
      </c>
      <c r="T67">
        <v>0</v>
      </c>
      <c r="U67">
        <v>243.6865275142315</v>
      </c>
      <c r="V67">
        <v>5.2657846622651094</v>
      </c>
      <c r="W67">
        <v>8.4833281685776232</v>
      </c>
      <c r="X67">
        <v>37.465080146484375</v>
      </c>
      <c r="Y67">
        <v>0</v>
      </c>
      <c r="Z67">
        <v>1.6646651999999997</v>
      </c>
      <c r="AA67">
        <v>3.5516820000000004</v>
      </c>
      <c r="AB67">
        <v>10.035570480000001</v>
      </c>
      <c r="AC67">
        <v>7.381953231999999</v>
      </c>
      <c r="AD67">
        <v>9.2942917999999999</v>
      </c>
      <c r="AE67">
        <v>8.3712568159999989</v>
      </c>
      <c r="AF67">
        <v>0</v>
      </c>
      <c r="AG67">
        <v>0</v>
      </c>
      <c r="AH67">
        <v>38.846886999999988</v>
      </c>
      <c r="AI67">
        <v>0.64668399999999981</v>
      </c>
      <c r="AJ67">
        <v>0</v>
      </c>
      <c r="AK67">
        <v>12.891999999999999</v>
      </c>
      <c r="AL67">
        <v>20.155330000000006</v>
      </c>
      <c r="AM67">
        <v>4.021851428571428</v>
      </c>
      <c r="AN67">
        <v>0</v>
      </c>
      <c r="AO67">
        <v>7.3182480000000005</v>
      </c>
      <c r="AP67">
        <v>2.9283659999999996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24.496087589119973</v>
      </c>
      <c r="BB67">
        <f t="shared" si="0"/>
        <v>706.73041299014142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51.795097719744618</v>
      </c>
      <c r="L68">
        <v>65.246129054842484</v>
      </c>
      <c r="M68">
        <v>0</v>
      </c>
      <c r="N68">
        <v>29.996879379817798</v>
      </c>
      <c r="O68">
        <v>50.378842714608432</v>
      </c>
      <c r="P68">
        <v>68.207202465980018</v>
      </c>
      <c r="Q68">
        <v>5.5375776580107781</v>
      </c>
      <c r="R68">
        <v>10.76948420795704</v>
      </c>
      <c r="S68">
        <v>6.7053336481700123</v>
      </c>
      <c r="T68">
        <v>0</v>
      </c>
      <c r="U68">
        <v>243.6865275142315</v>
      </c>
      <c r="V68">
        <v>5.2657846622651094</v>
      </c>
      <c r="W68">
        <v>8.4833281685776232</v>
      </c>
      <c r="X68">
        <v>37.465080146484375</v>
      </c>
      <c r="Y68">
        <v>0</v>
      </c>
      <c r="Z68">
        <v>1.6646651999999997</v>
      </c>
      <c r="AA68">
        <v>3.5516820000000004</v>
      </c>
      <c r="AB68">
        <v>10.035570480000001</v>
      </c>
      <c r="AC68">
        <v>7.381953231999999</v>
      </c>
      <c r="AD68">
        <v>9.2942917999999999</v>
      </c>
      <c r="AE68">
        <v>8.3712568159999989</v>
      </c>
      <c r="AF68">
        <v>0</v>
      </c>
      <c r="AG68">
        <v>0</v>
      </c>
      <c r="AH68">
        <v>38.846886999999988</v>
      </c>
      <c r="AI68">
        <v>0.64668399999999981</v>
      </c>
      <c r="AJ68">
        <v>0</v>
      </c>
      <c r="AK68">
        <v>12.891999999999999</v>
      </c>
      <c r="AL68">
        <v>20.155330000000006</v>
      </c>
      <c r="AM68">
        <v>4.021851428571428</v>
      </c>
      <c r="AN68">
        <v>0</v>
      </c>
      <c r="AO68">
        <v>7.3182480000000005</v>
      </c>
      <c r="AP68">
        <v>2.9283659999999996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24.496087589119973</v>
      </c>
      <c r="BB68">
        <f t="shared" ref="BB68:BB99" si="1">SUM(B68:AZ68)-BA68</f>
        <v>706.73041299014142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20.000334530915644</v>
      </c>
      <c r="L69">
        <v>19.999940234911271</v>
      </c>
      <c r="M69">
        <v>0</v>
      </c>
      <c r="N69">
        <v>29.996879379817798</v>
      </c>
      <c r="O69">
        <v>50.378842714608432</v>
      </c>
      <c r="P69">
        <v>68.207202465980018</v>
      </c>
      <c r="Q69">
        <v>1.9973966450853449</v>
      </c>
      <c r="R69">
        <v>4.9989680893159978</v>
      </c>
      <c r="S69">
        <v>3.0010284012826385</v>
      </c>
      <c r="T69">
        <v>0</v>
      </c>
      <c r="U69">
        <v>243.6865275142315</v>
      </c>
      <c r="V69">
        <v>0</v>
      </c>
      <c r="W69">
        <v>8.4833281685776232</v>
      </c>
      <c r="X69">
        <v>37.465080146484375</v>
      </c>
      <c r="Y69">
        <v>0</v>
      </c>
      <c r="Z69">
        <v>1.6646651999999997</v>
      </c>
      <c r="AA69">
        <v>3.5516820000000004</v>
      </c>
      <c r="AB69">
        <v>10.035570480000001</v>
      </c>
      <c r="AC69">
        <v>7.381953231999999</v>
      </c>
      <c r="AD69">
        <v>9.2942917999999999</v>
      </c>
      <c r="AE69">
        <v>8.3712568159999989</v>
      </c>
      <c r="AF69">
        <v>0</v>
      </c>
      <c r="AG69">
        <v>0</v>
      </c>
      <c r="AH69">
        <v>38.846886999999988</v>
      </c>
      <c r="AI69">
        <v>0.64668399999999981</v>
      </c>
      <c r="AJ69">
        <v>0</v>
      </c>
      <c r="AK69">
        <v>12.891999999999999</v>
      </c>
      <c r="AL69">
        <v>20.155330000000006</v>
      </c>
      <c r="AM69">
        <v>4.021851428571428</v>
      </c>
      <c r="AN69">
        <v>0</v>
      </c>
      <c r="AO69">
        <v>7.3182480000000005</v>
      </c>
      <c r="AP69">
        <v>2.9283659999999996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21.302809312048744</v>
      </c>
      <c r="BB69">
        <f t="shared" si="1"/>
        <v>614.60195221773347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20.000334530915644</v>
      </c>
      <c r="L70">
        <v>19.999940234911271</v>
      </c>
      <c r="M70">
        <v>0</v>
      </c>
      <c r="N70">
        <v>29.996879379817798</v>
      </c>
      <c r="O70">
        <v>50.378842714608432</v>
      </c>
      <c r="P70">
        <v>68.207202465980018</v>
      </c>
      <c r="Q70">
        <v>1.9973966450853449</v>
      </c>
      <c r="R70">
        <v>4.9989680893159978</v>
      </c>
      <c r="S70">
        <v>3.0010284012826385</v>
      </c>
      <c r="T70">
        <v>0</v>
      </c>
      <c r="U70">
        <v>243.6865275142315</v>
      </c>
      <c r="V70">
        <v>0</v>
      </c>
      <c r="W70">
        <v>8.4833281685776232</v>
      </c>
      <c r="X70">
        <v>37.465080146484375</v>
      </c>
      <c r="Y70">
        <v>0</v>
      </c>
      <c r="Z70">
        <v>1.6646651999999997</v>
      </c>
      <c r="AA70">
        <v>3.5516820000000004</v>
      </c>
      <c r="AB70">
        <v>10.035570480000001</v>
      </c>
      <c r="AC70">
        <v>7.381953231999999</v>
      </c>
      <c r="AD70">
        <v>9.2942917999999999</v>
      </c>
      <c r="AE70">
        <v>8.3712568159999989</v>
      </c>
      <c r="AF70">
        <v>0</v>
      </c>
      <c r="AG70">
        <v>0</v>
      </c>
      <c r="AH70">
        <v>38.846886999999988</v>
      </c>
      <c r="AI70">
        <v>0.64668399999999981</v>
      </c>
      <c r="AJ70">
        <v>0</v>
      </c>
      <c r="AK70">
        <v>12.891999999999999</v>
      </c>
      <c r="AL70">
        <v>20.155330000000006</v>
      </c>
      <c r="AM70">
        <v>4.021851428571428</v>
      </c>
      <c r="AN70">
        <v>0</v>
      </c>
      <c r="AO70">
        <v>7.3182480000000005</v>
      </c>
      <c r="AP70">
        <v>2.9283659999999996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21.302809312048744</v>
      </c>
      <c r="BB70">
        <f t="shared" si="1"/>
        <v>614.60195221773347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20.000334530915644</v>
      </c>
      <c r="L71">
        <v>19.999940234911271</v>
      </c>
      <c r="M71">
        <v>0</v>
      </c>
      <c r="N71">
        <v>29.996879379817798</v>
      </c>
      <c r="O71">
        <v>50.378842714608432</v>
      </c>
      <c r="P71">
        <v>68.207202465980018</v>
      </c>
      <c r="Q71">
        <v>1.9973966450853449</v>
      </c>
      <c r="R71">
        <v>4.9989680893159978</v>
      </c>
      <c r="S71">
        <v>3.0010284012826385</v>
      </c>
      <c r="T71">
        <v>0</v>
      </c>
      <c r="U71">
        <v>243.6865275142315</v>
      </c>
      <c r="V71">
        <v>0</v>
      </c>
      <c r="W71">
        <v>8.4833281685776232</v>
      </c>
      <c r="X71">
        <v>37.465080146484375</v>
      </c>
      <c r="Y71">
        <v>0</v>
      </c>
      <c r="Z71">
        <v>1.6646651999999997</v>
      </c>
      <c r="AA71">
        <v>3.5516820000000004</v>
      </c>
      <c r="AB71">
        <v>10.035570480000001</v>
      </c>
      <c r="AC71">
        <v>7.381953231999999</v>
      </c>
      <c r="AD71">
        <v>9.2942917999999999</v>
      </c>
      <c r="AE71">
        <v>8.3712568159999989</v>
      </c>
      <c r="AF71">
        <v>0</v>
      </c>
      <c r="AG71">
        <v>0</v>
      </c>
      <c r="AH71">
        <v>38.846886999999988</v>
      </c>
      <c r="AI71">
        <v>0.64668399999999981</v>
      </c>
      <c r="AJ71">
        <v>0</v>
      </c>
      <c r="AK71">
        <v>12.891999999999999</v>
      </c>
      <c r="AL71">
        <v>20.155330000000006</v>
      </c>
      <c r="AM71">
        <v>4.021851428571428</v>
      </c>
      <c r="AN71">
        <v>0</v>
      </c>
      <c r="AO71">
        <v>7.3182480000000005</v>
      </c>
      <c r="AP71">
        <v>2.9283659999999996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21.302809312048744</v>
      </c>
      <c r="BB71">
        <f t="shared" si="1"/>
        <v>614.60195221773347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20.000334530915644</v>
      </c>
      <c r="L72">
        <v>19.999940234911271</v>
      </c>
      <c r="M72">
        <v>0</v>
      </c>
      <c r="N72">
        <v>29.996879379817798</v>
      </c>
      <c r="O72">
        <v>50.378842714608432</v>
      </c>
      <c r="P72">
        <v>68.207202465980018</v>
      </c>
      <c r="Q72">
        <v>1.9973966450853449</v>
      </c>
      <c r="R72">
        <v>4.9989680893159978</v>
      </c>
      <c r="S72">
        <v>3.0010284012826385</v>
      </c>
      <c r="T72">
        <v>0</v>
      </c>
      <c r="U72">
        <v>243.6865275142315</v>
      </c>
      <c r="V72">
        <v>0</v>
      </c>
      <c r="W72">
        <v>8.4833281685776232</v>
      </c>
      <c r="X72">
        <v>37.465080146484375</v>
      </c>
      <c r="Y72">
        <v>0</v>
      </c>
      <c r="Z72">
        <v>1.6646651999999997</v>
      </c>
      <c r="AA72">
        <v>3.5516820000000004</v>
      </c>
      <c r="AB72">
        <v>10.035570480000001</v>
      </c>
      <c r="AC72">
        <v>7.381953231999999</v>
      </c>
      <c r="AD72">
        <v>9.2942917999999999</v>
      </c>
      <c r="AE72">
        <v>8.3712568159999989</v>
      </c>
      <c r="AF72">
        <v>0</v>
      </c>
      <c r="AG72">
        <v>0</v>
      </c>
      <c r="AH72">
        <v>38.846886999999988</v>
      </c>
      <c r="AI72">
        <v>0.64668399999999981</v>
      </c>
      <c r="AJ72">
        <v>0</v>
      </c>
      <c r="AK72">
        <v>12.891999999999999</v>
      </c>
      <c r="AL72">
        <v>20.155330000000006</v>
      </c>
      <c r="AM72">
        <v>4.021851428571428</v>
      </c>
      <c r="AN72">
        <v>0</v>
      </c>
      <c r="AO72">
        <v>7.3182480000000005</v>
      </c>
      <c r="AP72">
        <v>2.9283659999999996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21.302809312048744</v>
      </c>
      <c r="BB72">
        <f t="shared" si="1"/>
        <v>614.60195221773347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20.000334530915644</v>
      </c>
      <c r="L73">
        <v>19.999940234911271</v>
      </c>
      <c r="M73">
        <v>0</v>
      </c>
      <c r="N73">
        <v>29.996879379817798</v>
      </c>
      <c r="O73">
        <v>50.378842714608432</v>
      </c>
      <c r="P73">
        <v>68.207202465980018</v>
      </c>
      <c r="Q73">
        <v>1.9973966450853449</v>
      </c>
      <c r="R73">
        <v>4.9989680893159978</v>
      </c>
      <c r="S73">
        <v>3.0010284012826385</v>
      </c>
      <c r="T73">
        <v>0</v>
      </c>
      <c r="U73">
        <v>243.6865275142315</v>
      </c>
      <c r="V73">
        <v>5.2657846622651094</v>
      </c>
      <c r="W73">
        <v>8.4833281685776232</v>
      </c>
      <c r="X73">
        <v>37.465080146484375</v>
      </c>
      <c r="Y73">
        <v>0</v>
      </c>
      <c r="Z73">
        <v>1.6646651999999997</v>
      </c>
      <c r="AA73">
        <v>3.5516820000000004</v>
      </c>
      <c r="AB73">
        <v>10.035570480000001</v>
      </c>
      <c r="AC73">
        <v>7.381953231999999</v>
      </c>
      <c r="AD73">
        <v>9.2942917999999999</v>
      </c>
      <c r="AE73">
        <v>8.3712568159999989</v>
      </c>
      <c r="AF73">
        <v>0</v>
      </c>
      <c r="AG73">
        <v>0</v>
      </c>
      <c r="AH73">
        <v>38.846886999999988</v>
      </c>
      <c r="AI73">
        <v>0.64668399999999981</v>
      </c>
      <c r="AJ73">
        <v>0</v>
      </c>
      <c r="AK73">
        <v>12.891999999999999</v>
      </c>
      <c r="AL73">
        <v>20.155330000000006</v>
      </c>
      <c r="AM73">
        <v>4.021851428571428</v>
      </c>
      <c r="AN73">
        <v>0</v>
      </c>
      <c r="AO73">
        <v>7.3182480000000005</v>
      </c>
      <c r="AP73">
        <v>2.9283659999999996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21.479213098234631</v>
      </c>
      <c r="BB73">
        <f t="shared" si="1"/>
        <v>619.69133309381277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20.000334530915644</v>
      </c>
      <c r="L74">
        <v>19.999940234911271</v>
      </c>
      <c r="M74">
        <v>0</v>
      </c>
      <c r="N74">
        <v>29.996879379817798</v>
      </c>
      <c r="O74">
        <v>50.378842714608432</v>
      </c>
      <c r="P74">
        <v>68.207202465980018</v>
      </c>
      <c r="Q74">
        <v>5.5375776580107781</v>
      </c>
      <c r="R74">
        <v>10.76948420795704</v>
      </c>
      <c r="S74">
        <v>6.7053336481700123</v>
      </c>
      <c r="T74">
        <v>0</v>
      </c>
      <c r="U74">
        <v>243.6865275142315</v>
      </c>
      <c r="V74">
        <v>5.2657846622651094</v>
      </c>
      <c r="W74">
        <v>8.4833281685776232</v>
      </c>
      <c r="X74">
        <v>37.465080146484375</v>
      </c>
      <c r="Y74">
        <v>0</v>
      </c>
      <c r="Z74">
        <v>1.6646651999999997</v>
      </c>
      <c r="AA74">
        <v>3.5516820000000004</v>
      </c>
      <c r="AB74">
        <v>10.035570480000001</v>
      </c>
      <c r="AC74">
        <v>7.381953231999999</v>
      </c>
      <c r="AD74">
        <v>9.2942917999999999</v>
      </c>
      <c r="AE74">
        <v>8.3712568159999989</v>
      </c>
      <c r="AF74">
        <v>0</v>
      </c>
      <c r="AG74">
        <v>0</v>
      </c>
      <c r="AH74">
        <v>38.846886999999988</v>
      </c>
      <c r="AI74">
        <v>0.64668399999999981</v>
      </c>
      <c r="AJ74">
        <v>0</v>
      </c>
      <c r="AK74">
        <v>12.891999999999999</v>
      </c>
      <c r="AL74">
        <v>20.155330000000006</v>
      </c>
      <c r="AM74">
        <v>4.021851428571428</v>
      </c>
      <c r="AN74">
        <v>0</v>
      </c>
      <c r="AO74">
        <v>7.3182480000000005</v>
      </c>
      <c r="AP74">
        <v>2.9283659999999996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21.915215844432772</v>
      </c>
      <c r="BB74">
        <f t="shared" si="1"/>
        <v>632.27033272606855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20.000334530915644</v>
      </c>
      <c r="L75">
        <v>19.999940234911271</v>
      </c>
      <c r="M75">
        <v>0</v>
      </c>
      <c r="N75">
        <v>29.996879379817798</v>
      </c>
      <c r="O75">
        <v>50.378842714608432</v>
      </c>
      <c r="P75">
        <v>68.207202465980018</v>
      </c>
      <c r="Q75">
        <v>5.5375776580107781</v>
      </c>
      <c r="R75">
        <v>10.76948420795704</v>
      </c>
      <c r="S75">
        <v>6.7053336481700123</v>
      </c>
      <c r="T75">
        <v>0</v>
      </c>
      <c r="U75">
        <v>243.6865275142315</v>
      </c>
      <c r="V75">
        <v>5.2657846622651094</v>
      </c>
      <c r="W75">
        <v>8.4833281685776232</v>
      </c>
      <c r="X75">
        <v>37.465080146484375</v>
      </c>
      <c r="Y75">
        <v>0</v>
      </c>
      <c r="Z75">
        <v>3.0733999999999999</v>
      </c>
      <c r="AA75">
        <v>5.0967639999999985</v>
      </c>
      <c r="AB75">
        <v>10.035570480000001</v>
      </c>
      <c r="AC75">
        <v>7.381953231999999</v>
      </c>
      <c r="AD75">
        <v>9.2942917999999999</v>
      </c>
      <c r="AE75">
        <v>8.3712568159999989</v>
      </c>
      <c r="AF75">
        <v>0</v>
      </c>
      <c r="AG75">
        <v>0</v>
      </c>
      <c r="AH75">
        <v>38.846886999999988</v>
      </c>
      <c r="AI75">
        <v>0.64668399999999981</v>
      </c>
      <c r="AJ75">
        <v>0</v>
      </c>
      <c r="AK75">
        <v>12.891999999999999</v>
      </c>
      <c r="AL75">
        <v>20.155330000000006</v>
      </c>
      <c r="AM75">
        <v>4.021851428571428</v>
      </c>
      <c r="AN75">
        <v>0</v>
      </c>
      <c r="AO75">
        <v>7.3182480000000005</v>
      </c>
      <c r="AP75">
        <v>2.9283659999999996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22.042350718432772</v>
      </c>
      <c r="BB75">
        <f t="shared" si="1"/>
        <v>635.93826265206837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51.795097719744618</v>
      </c>
      <c r="L76">
        <v>65.245440648017407</v>
      </c>
      <c r="M76">
        <v>0</v>
      </c>
      <c r="N76">
        <v>29.996879379817798</v>
      </c>
      <c r="O76">
        <v>50.378842714608432</v>
      </c>
      <c r="P76">
        <v>68.207202465980018</v>
      </c>
      <c r="Q76">
        <v>5.5375776580107781</v>
      </c>
      <c r="R76">
        <v>10.76948420795704</v>
      </c>
      <c r="S76">
        <v>6.7053336481700123</v>
      </c>
      <c r="T76">
        <v>0</v>
      </c>
      <c r="U76">
        <v>243.6865275142315</v>
      </c>
      <c r="V76">
        <v>5.2657846622651094</v>
      </c>
      <c r="W76">
        <v>8.4833281685776232</v>
      </c>
      <c r="X76">
        <v>37.465080146484375</v>
      </c>
      <c r="Y76">
        <v>0</v>
      </c>
      <c r="Z76">
        <v>3.3293303999999995</v>
      </c>
      <c r="AA76">
        <v>7.1234300000000008</v>
      </c>
      <c r="AB76">
        <v>10.035570480000001</v>
      </c>
      <c r="AC76">
        <v>7.381953231999999</v>
      </c>
      <c r="AD76">
        <v>9.2942917999999999</v>
      </c>
      <c r="AE76">
        <v>8.3712568159999989</v>
      </c>
      <c r="AF76">
        <v>0</v>
      </c>
      <c r="AG76">
        <v>0</v>
      </c>
      <c r="AH76">
        <v>38.846886999999988</v>
      </c>
      <c r="AI76">
        <v>3.8801039999999989</v>
      </c>
      <c r="AJ76">
        <v>0</v>
      </c>
      <c r="AK76">
        <v>12.891999999999999</v>
      </c>
      <c r="AL76">
        <v>20.155330000000006</v>
      </c>
      <c r="AM76">
        <v>4.021851428571428</v>
      </c>
      <c r="AN76">
        <v>0</v>
      </c>
      <c r="AO76">
        <v>7.3182480000000005</v>
      </c>
      <c r="AP76">
        <v>2.9283659999999996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24.807986187873539</v>
      </c>
      <c r="BB76">
        <f t="shared" si="1"/>
        <v>715.72890718456267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51.795097719744618</v>
      </c>
      <c r="L77">
        <v>65.246057157310943</v>
      </c>
      <c r="M77">
        <v>0</v>
      </c>
      <c r="N77">
        <v>29.996879379817798</v>
      </c>
      <c r="O77">
        <v>50.378842714608432</v>
      </c>
      <c r="P77">
        <v>68.207202465980018</v>
      </c>
      <c r="Q77">
        <v>5.5375776580107781</v>
      </c>
      <c r="R77">
        <v>10.76948420795704</v>
      </c>
      <c r="S77">
        <v>6.7053336481700123</v>
      </c>
      <c r="T77">
        <v>0</v>
      </c>
      <c r="U77">
        <v>243.6865275142315</v>
      </c>
      <c r="V77">
        <v>5.2657846622651094</v>
      </c>
      <c r="W77">
        <v>8.4833281685776232</v>
      </c>
      <c r="X77">
        <v>37.465080146484375</v>
      </c>
      <c r="Y77">
        <v>0</v>
      </c>
      <c r="Z77">
        <v>1.6646651999999997</v>
      </c>
      <c r="AA77">
        <v>7.1234300000000008</v>
      </c>
      <c r="AB77">
        <v>10.035570480000001</v>
      </c>
      <c r="AC77">
        <v>7.381953231999999</v>
      </c>
      <c r="AD77">
        <v>9.2942917999999999</v>
      </c>
      <c r="AE77">
        <v>8.3712568159999989</v>
      </c>
      <c r="AF77">
        <v>0</v>
      </c>
      <c r="AG77">
        <v>0</v>
      </c>
      <c r="AH77">
        <v>38.846886999999988</v>
      </c>
      <c r="AI77">
        <v>3.8801039999999989</v>
      </c>
      <c r="AJ77">
        <v>0</v>
      </c>
      <c r="AK77">
        <v>12.891999999999999</v>
      </c>
      <c r="AL77">
        <v>20.155330000000006</v>
      </c>
      <c r="AM77">
        <v>4.021851428571428</v>
      </c>
      <c r="AN77">
        <v>0</v>
      </c>
      <c r="AO77">
        <v>7.3182480000000005</v>
      </c>
      <c r="AP77">
        <v>2.4077676000000001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24.734800231697143</v>
      </c>
      <c r="BB77">
        <f t="shared" si="1"/>
        <v>713.61744605003264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51.795097719744618</v>
      </c>
      <c r="L78">
        <v>65.246057157310943</v>
      </c>
      <c r="M78">
        <v>0</v>
      </c>
      <c r="N78">
        <v>29.996879379817798</v>
      </c>
      <c r="O78">
        <v>50.378842714608432</v>
      </c>
      <c r="P78">
        <v>68.207202465980018</v>
      </c>
      <c r="Q78">
        <v>5.5375776580107781</v>
      </c>
      <c r="R78">
        <v>10.76948420795704</v>
      </c>
      <c r="S78">
        <v>6.7053336481700123</v>
      </c>
      <c r="T78">
        <v>0</v>
      </c>
      <c r="U78">
        <v>243.6865275142315</v>
      </c>
      <c r="V78">
        <v>5.2657846622651094</v>
      </c>
      <c r="W78">
        <v>8.4833281685776232</v>
      </c>
      <c r="X78">
        <v>37.465080146484375</v>
      </c>
      <c r="Y78">
        <v>0</v>
      </c>
      <c r="Z78">
        <v>1.6646651999999997</v>
      </c>
      <c r="AA78">
        <v>10.695178000000002</v>
      </c>
      <c r="AB78">
        <v>10.035570480000001</v>
      </c>
      <c r="AC78">
        <v>7.381953231999999</v>
      </c>
      <c r="AD78">
        <v>9.2942917999999999</v>
      </c>
      <c r="AE78">
        <v>8.3712568159999989</v>
      </c>
      <c r="AF78">
        <v>0</v>
      </c>
      <c r="AG78">
        <v>0</v>
      </c>
      <c r="AH78">
        <v>38.846886999999988</v>
      </c>
      <c r="AI78">
        <v>3.8801039999999989</v>
      </c>
      <c r="AJ78">
        <v>0</v>
      </c>
      <c r="AK78">
        <v>12.891999999999999</v>
      </c>
      <c r="AL78">
        <v>20.155330000000006</v>
      </c>
      <c r="AM78">
        <v>4.021851428571428</v>
      </c>
      <c r="AN78">
        <v>0</v>
      </c>
      <c r="AO78">
        <v>7.3182480000000005</v>
      </c>
      <c r="AP78">
        <v>2.4077676000000001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24.854453535697139</v>
      </c>
      <c r="BB78">
        <f t="shared" si="1"/>
        <v>717.06954074603266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65.246057157310943</v>
      </c>
      <c r="M79">
        <v>0</v>
      </c>
      <c r="N79">
        <v>29.996879379817798</v>
      </c>
      <c r="O79">
        <v>50.378842714608432</v>
      </c>
      <c r="P79">
        <v>68.207202465980018</v>
      </c>
      <c r="Q79">
        <v>5.5375776580107781</v>
      </c>
      <c r="R79">
        <v>10.76948420795704</v>
      </c>
      <c r="S79">
        <v>6.7053336481700123</v>
      </c>
      <c r="T79">
        <v>0</v>
      </c>
      <c r="U79">
        <v>243.6865275142315</v>
      </c>
      <c r="V79">
        <v>5.2657846622651094</v>
      </c>
      <c r="W79">
        <v>8.4833281685776232</v>
      </c>
      <c r="X79">
        <v>37.785825026316893</v>
      </c>
      <c r="Y79">
        <v>0</v>
      </c>
      <c r="Z79">
        <v>4.9939955999999999</v>
      </c>
      <c r="AA79">
        <v>10.695178000000002</v>
      </c>
      <c r="AB79">
        <v>10.394467399999998</v>
      </c>
      <c r="AC79">
        <v>7.7626463999999977</v>
      </c>
      <c r="AD79">
        <v>9.7975928000000003</v>
      </c>
      <c r="AE79">
        <v>8.3712568159999989</v>
      </c>
      <c r="AF79">
        <v>0</v>
      </c>
      <c r="AG79">
        <v>0</v>
      </c>
      <c r="AH79">
        <v>39.291882300000005</v>
      </c>
      <c r="AI79">
        <v>3.8801039999999989</v>
      </c>
      <c r="AJ79">
        <v>0</v>
      </c>
      <c r="AK79">
        <v>12.891999999999999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2.4077676000000001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25.041671157925535</v>
      </c>
      <c r="BB79">
        <f t="shared" si="1"/>
        <v>722.47090679163671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65.246057157310943</v>
      </c>
      <c r="M80">
        <v>0</v>
      </c>
      <c r="N80">
        <v>29.996879379817798</v>
      </c>
      <c r="O80">
        <v>50.378842714608432</v>
      </c>
      <c r="P80">
        <v>68.207202465980018</v>
      </c>
      <c r="Q80">
        <v>5.5375776580107781</v>
      </c>
      <c r="R80">
        <v>10.76948420795704</v>
      </c>
      <c r="S80">
        <v>6.7053336481700123</v>
      </c>
      <c r="T80">
        <v>0</v>
      </c>
      <c r="U80">
        <v>243.6865275142315</v>
      </c>
      <c r="V80">
        <v>5.2657846622651094</v>
      </c>
      <c r="W80">
        <v>8.4833281685776232</v>
      </c>
      <c r="X80">
        <v>37.785825026316893</v>
      </c>
      <c r="Y80">
        <v>0</v>
      </c>
      <c r="Z80">
        <v>4.9939955999999999</v>
      </c>
      <c r="AA80">
        <v>10.695178000000002</v>
      </c>
      <c r="AB80">
        <v>10.394467399999998</v>
      </c>
      <c r="AC80">
        <v>7.7626463999999977</v>
      </c>
      <c r="AD80">
        <v>9.7975928000000003</v>
      </c>
      <c r="AE80">
        <v>8.3712568159999989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2.4077676000000001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25.334133869925537</v>
      </c>
      <c r="BB80">
        <f t="shared" si="1"/>
        <v>730.90867807963673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65.246057157310943</v>
      </c>
      <c r="M81">
        <v>0</v>
      </c>
      <c r="N81">
        <v>29.649998564538354</v>
      </c>
      <c r="O81">
        <v>50.277613341459585</v>
      </c>
      <c r="P81">
        <v>68.207202465980018</v>
      </c>
      <c r="Q81">
        <v>5.5375776580107781</v>
      </c>
      <c r="R81">
        <v>10.76948420795704</v>
      </c>
      <c r="S81">
        <v>6.7053336481700123</v>
      </c>
      <c r="T81">
        <v>0</v>
      </c>
      <c r="U81">
        <v>243.6865275142315</v>
      </c>
      <c r="V81">
        <v>5.2657846622651094</v>
      </c>
      <c r="W81">
        <v>8.4833281685776232</v>
      </c>
      <c r="X81">
        <v>37.785825026316893</v>
      </c>
      <c r="Y81">
        <v>0</v>
      </c>
      <c r="Z81">
        <v>4.9939955999999999</v>
      </c>
      <c r="AA81">
        <v>10.695178000000002</v>
      </c>
      <c r="AB81">
        <v>10.394467399999998</v>
      </c>
      <c r="AC81">
        <v>7.7626463999999977</v>
      </c>
      <c r="AD81">
        <v>9.7975928000000003</v>
      </c>
      <c r="AE81">
        <v>8.4729320000000001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2.4077676000000001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25.322528309510105</v>
      </c>
      <c r="BB81">
        <f t="shared" si="1"/>
        <v>730.5738486356239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65.246057157310943</v>
      </c>
      <c r="M82">
        <v>0</v>
      </c>
      <c r="N82">
        <v>29.649998564538354</v>
      </c>
      <c r="O82">
        <v>50.277613341459585</v>
      </c>
      <c r="P82">
        <v>68.207202465980018</v>
      </c>
      <c r="Q82">
        <v>5.5375776580107781</v>
      </c>
      <c r="R82">
        <v>10.76948420795704</v>
      </c>
      <c r="S82">
        <v>6.7053336481700123</v>
      </c>
      <c r="T82">
        <v>0</v>
      </c>
      <c r="U82">
        <v>243.6865275142315</v>
      </c>
      <c r="V82">
        <v>5.2657846622651094</v>
      </c>
      <c r="W82">
        <v>8.4833281685776232</v>
      </c>
      <c r="X82">
        <v>37.785825026316893</v>
      </c>
      <c r="Y82">
        <v>0</v>
      </c>
      <c r="Z82">
        <v>4.9939955999999999</v>
      </c>
      <c r="AA82">
        <v>10.695178000000002</v>
      </c>
      <c r="AB82">
        <v>10.394467399999998</v>
      </c>
      <c r="AC82">
        <v>7.7626463999999977</v>
      </c>
      <c r="AD82">
        <v>9.7975928000000003</v>
      </c>
      <c r="AE82">
        <v>8.4729320000000001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2.4077676000000001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25.322528309510105</v>
      </c>
      <c r="BB82">
        <f t="shared" si="1"/>
        <v>730.5738486356239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65.246057157310943</v>
      </c>
      <c r="M83">
        <v>0</v>
      </c>
      <c r="N83">
        <v>29.917651924784121</v>
      </c>
      <c r="O83">
        <v>50.277613341459585</v>
      </c>
      <c r="P83">
        <v>68.207202465980018</v>
      </c>
      <c r="Q83">
        <v>5.5375776580107781</v>
      </c>
      <c r="R83">
        <v>10.76948420795704</v>
      </c>
      <c r="S83">
        <v>6.7053336481700123</v>
      </c>
      <c r="T83">
        <v>0</v>
      </c>
      <c r="U83">
        <v>243.6865275142315</v>
      </c>
      <c r="V83">
        <v>5.2657846622651094</v>
      </c>
      <c r="W83">
        <v>8.4833281685776232</v>
      </c>
      <c r="X83">
        <v>37.785825026316893</v>
      </c>
      <c r="Y83">
        <v>0</v>
      </c>
      <c r="Z83">
        <v>4.9939955999999999</v>
      </c>
      <c r="AA83">
        <v>10.695178000000002</v>
      </c>
      <c r="AB83">
        <v>10.394467399999998</v>
      </c>
      <c r="AC83">
        <v>7.7626463999999977</v>
      </c>
      <c r="AD83">
        <v>9.7975928000000003</v>
      </c>
      <c r="AE83">
        <v>8.4729320000000001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2.4077676000000001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25.359676538830346</v>
      </c>
      <c r="BB83">
        <f t="shared" si="1"/>
        <v>731.64560176654925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65.246057157310943</v>
      </c>
      <c r="M84">
        <v>0</v>
      </c>
      <c r="N84">
        <v>29.996879379817798</v>
      </c>
      <c r="O84">
        <v>50.277613341459585</v>
      </c>
      <c r="P84">
        <v>68.207202465980018</v>
      </c>
      <c r="Q84">
        <v>5.5375776580107781</v>
      </c>
      <c r="R84">
        <v>10.76948420795704</v>
      </c>
      <c r="S84">
        <v>6.7053336481700123</v>
      </c>
      <c r="T84">
        <v>0</v>
      </c>
      <c r="U84">
        <v>243.6865275142315</v>
      </c>
      <c r="V84">
        <v>5.2657846622651094</v>
      </c>
      <c r="W84">
        <v>8.4833281685776232</v>
      </c>
      <c r="X84">
        <v>37.785825026316893</v>
      </c>
      <c r="Y84">
        <v>0</v>
      </c>
      <c r="Z84">
        <v>4.9939955999999999</v>
      </c>
      <c r="AA84">
        <v>10.695178000000002</v>
      </c>
      <c r="AB84">
        <v>10.394467399999998</v>
      </c>
      <c r="AC84">
        <v>7.7626463999999977</v>
      </c>
      <c r="AD84">
        <v>9.7975928000000003</v>
      </c>
      <c r="AE84">
        <v>8.4729320000000001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2.4077676000000001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25.36233066856482</v>
      </c>
      <c r="BB84">
        <f t="shared" si="1"/>
        <v>731.7221750918485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65.246057157310943</v>
      </c>
      <c r="M85">
        <v>0</v>
      </c>
      <c r="N85">
        <v>29.996879379817798</v>
      </c>
      <c r="O85">
        <v>50.277613341459585</v>
      </c>
      <c r="P85">
        <v>68.207202465980018</v>
      </c>
      <c r="Q85">
        <v>5.5375776580107781</v>
      </c>
      <c r="R85">
        <v>10.76948420795704</v>
      </c>
      <c r="S85">
        <v>6.7053336481700123</v>
      </c>
      <c r="T85">
        <v>0</v>
      </c>
      <c r="U85">
        <v>243.6865275142315</v>
      </c>
      <c r="V85">
        <v>5.2657846622651094</v>
      </c>
      <c r="W85">
        <v>8.4833281685776232</v>
      </c>
      <c r="X85">
        <v>37.785825026316893</v>
      </c>
      <c r="Y85">
        <v>0</v>
      </c>
      <c r="Z85">
        <v>4.9939955999999999</v>
      </c>
      <c r="AA85">
        <v>10.695178000000002</v>
      </c>
      <c r="AB85">
        <v>10.394467399999998</v>
      </c>
      <c r="AC85">
        <v>7.7626463999999977</v>
      </c>
      <c r="AD85">
        <v>9.7975928000000003</v>
      </c>
      <c r="AE85">
        <v>8.4729320000000001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4.021851428571428</v>
      </c>
      <c r="AN85">
        <v>0</v>
      </c>
      <c r="AO85">
        <v>7.3182480000000005</v>
      </c>
      <c r="AP85">
        <v>2.4077676000000001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25.297571190168952</v>
      </c>
      <c r="BB85">
        <f t="shared" si="1"/>
        <v>729.85381657024448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65.246057157310943</v>
      </c>
      <c r="M86">
        <v>0</v>
      </c>
      <c r="N86">
        <v>29.996879379817798</v>
      </c>
      <c r="O86">
        <v>50.277613341459585</v>
      </c>
      <c r="P86">
        <v>68.207202465980018</v>
      </c>
      <c r="Q86">
        <v>5.5375776580107781</v>
      </c>
      <c r="R86">
        <v>10.76948420795704</v>
      </c>
      <c r="S86">
        <v>6.7053336481700123</v>
      </c>
      <c r="T86">
        <v>0</v>
      </c>
      <c r="U86">
        <v>243.6865275142315</v>
      </c>
      <c r="V86">
        <v>5.2657846622651094</v>
      </c>
      <c r="W86">
        <v>8.4833281685776232</v>
      </c>
      <c r="X86">
        <v>37.785825026316893</v>
      </c>
      <c r="Y86">
        <v>0</v>
      </c>
      <c r="Z86">
        <v>4.9939955999999999</v>
      </c>
      <c r="AA86">
        <v>10.695178000000002</v>
      </c>
      <c r="AB86">
        <v>10.394467399999998</v>
      </c>
      <c r="AC86">
        <v>7.7626463999999977</v>
      </c>
      <c r="AD86">
        <v>9.7975928000000003</v>
      </c>
      <c r="AE86">
        <v>8.4729320000000001</v>
      </c>
      <c r="AF86">
        <v>0</v>
      </c>
      <c r="AG86">
        <v>0</v>
      </c>
      <c r="AH86">
        <v>39.291882300000005</v>
      </c>
      <c r="AI86">
        <v>3.8801039999999989</v>
      </c>
      <c r="AJ86">
        <v>0</v>
      </c>
      <c r="AK86">
        <v>12.891999999999999</v>
      </c>
      <c r="AL86">
        <v>20.155330000000006</v>
      </c>
      <c r="AM86">
        <v>4.021851428571428</v>
      </c>
      <c r="AN86">
        <v>0</v>
      </c>
      <c r="AO86">
        <v>7.3182480000000005</v>
      </c>
      <c r="AP86">
        <v>2.4077676000000001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25.00510847816895</v>
      </c>
      <c r="BB86">
        <f t="shared" si="1"/>
        <v>721.41604528224445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65.246057157310943</v>
      </c>
      <c r="M87">
        <v>0</v>
      </c>
      <c r="N87">
        <v>29.996879379817798</v>
      </c>
      <c r="O87">
        <v>50.277613341459585</v>
      </c>
      <c r="P87">
        <v>68.207202465980018</v>
      </c>
      <c r="Q87">
        <v>5.5375776580107781</v>
      </c>
      <c r="R87">
        <v>10.76948420795704</v>
      </c>
      <c r="S87">
        <v>6.7053336481700123</v>
      </c>
      <c r="T87">
        <v>0</v>
      </c>
      <c r="U87">
        <v>243.6865275142315</v>
      </c>
      <c r="V87">
        <v>5.2657846622651094</v>
      </c>
      <c r="W87">
        <v>8.4833281685776232</v>
      </c>
      <c r="X87">
        <v>37.785825026316893</v>
      </c>
      <c r="Y87">
        <v>0</v>
      </c>
      <c r="Z87">
        <v>1.6646651999999997</v>
      </c>
      <c r="AA87">
        <v>10.695178000000002</v>
      </c>
      <c r="AB87">
        <v>10.035570480000001</v>
      </c>
      <c r="AC87">
        <v>7.381953231999999</v>
      </c>
      <c r="AD87">
        <v>9.2942917999999999</v>
      </c>
      <c r="AE87">
        <v>8.1144617999999991</v>
      </c>
      <c r="AF87">
        <v>0</v>
      </c>
      <c r="AG87">
        <v>0</v>
      </c>
      <c r="AH87">
        <v>38.846886999999988</v>
      </c>
      <c r="AI87">
        <v>3.8801039999999989</v>
      </c>
      <c r="AJ87">
        <v>0</v>
      </c>
      <c r="AK87">
        <v>12.891999999999999</v>
      </c>
      <c r="AL87">
        <v>20.155330000000006</v>
      </c>
      <c r="AM87">
        <v>4.021851428571428</v>
      </c>
      <c r="AN87">
        <v>0</v>
      </c>
      <c r="AO87">
        <v>7.3182480000000005</v>
      </c>
      <c r="AP87">
        <v>2.4077676000000001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24.825022732168932</v>
      </c>
      <c r="BB87">
        <f t="shared" si="1"/>
        <v>716.2204440402445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65.246057157310943</v>
      </c>
      <c r="M88">
        <v>0</v>
      </c>
      <c r="N88">
        <v>29.996879379817798</v>
      </c>
      <c r="O88">
        <v>50.277613341459585</v>
      </c>
      <c r="P88">
        <v>68.207202465980018</v>
      </c>
      <c r="Q88">
        <v>5.5375776580107781</v>
      </c>
      <c r="R88">
        <v>10.76948420795704</v>
      </c>
      <c r="S88">
        <v>6.7053336481700123</v>
      </c>
      <c r="T88">
        <v>0</v>
      </c>
      <c r="U88">
        <v>243.6865275142315</v>
      </c>
      <c r="V88">
        <v>5.2657846622651094</v>
      </c>
      <c r="W88">
        <v>8.4833281685776232</v>
      </c>
      <c r="X88">
        <v>37.785825026316893</v>
      </c>
      <c r="Y88">
        <v>0</v>
      </c>
      <c r="Z88">
        <v>1.6646651999999997</v>
      </c>
      <c r="AA88">
        <v>10.695178000000002</v>
      </c>
      <c r="AB88">
        <v>10.035570480000001</v>
      </c>
      <c r="AC88">
        <v>7.381953231999999</v>
      </c>
      <c r="AD88">
        <v>9.2942917999999999</v>
      </c>
      <c r="AE88">
        <v>8.1144617999999991</v>
      </c>
      <c r="AF88">
        <v>0</v>
      </c>
      <c r="AG88">
        <v>0</v>
      </c>
      <c r="AH88">
        <v>38.846886999999988</v>
      </c>
      <c r="AI88">
        <v>3.8801039999999989</v>
      </c>
      <c r="AJ88">
        <v>0</v>
      </c>
      <c r="AK88">
        <v>12.891999999999999</v>
      </c>
      <c r="AL88">
        <v>20.155330000000006</v>
      </c>
      <c r="AM88">
        <v>4.021851428571428</v>
      </c>
      <c r="AN88">
        <v>0</v>
      </c>
      <c r="AO88">
        <v>7.3182480000000005</v>
      </c>
      <c r="AP88">
        <v>2.4077676000000001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24.825022732168932</v>
      </c>
      <c r="BB88">
        <f t="shared" si="1"/>
        <v>716.2204440402445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65.246057157310943</v>
      </c>
      <c r="M89">
        <v>0</v>
      </c>
      <c r="N89">
        <v>29.996879379817798</v>
      </c>
      <c r="O89">
        <v>50.277613341459585</v>
      </c>
      <c r="P89">
        <v>68.207202465980018</v>
      </c>
      <c r="Q89">
        <v>5.5375776580107781</v>
      </c>
      <c r="R89">
        <v>10.76948420795704</v>
      </c>
      <c r="S89">
        <v>6.7053336481700123</v>
      </c>
      <c r="T89">
        <v>0</v>
      </c>
      <c r="U89">
        <v>243.6865275142315</v>
      </c>
      <c r="V89">
        <v>5.2657846622651094</v>
      </c>
      <c r="W89">
        <v>8.4833281685776232</v>
      </c>
      <c r="X89">
        <v>37.785825026316893</v>
      </c>
      <c r="Y89">
        <v>0</v>
      </c>
      <c r="Z89">
        <v>1.6646651999999997</v>
      </c>
      <c r="AA89">
        <v>10.695178000000002</v>
      </c>
      <c r="AB89">
        <v>10.035570480000001</v>
      </c>
      <c r="AC89">
        <v>7.381953231999999</v>
      </c>
      <c r="AD89">
        <v>9.2942917999999999</v>
      </c>
      <c r="AE89">
        <v>8.1144617999999991</v>
      </c>
      <c r="AF89">
        <v>0</v>
      </c>
      <c r="AG89">
        <v>0</v>
      </c>
      <c r="AH89">
        <v>38.846886999999988</v>
      </c>
      <c r="AI89">
        <v>3.8801039999999989</v>
      </c>
      <c r="AJ89">
        <v>0</v>
      </c>
      <c r="AK89">
        <v>12.891999999999999</v>
      </c>
      <c r="AL89">
        <v>20.155330000000006</v>
      </c>
      <c r="AM89">
        <v>4.021851428571428</v>
      </c>
      <c r="AN89">
        <v>0</v>
      </c>
      <c r="AO89">
        <v>7.3182480000000005</v>
      </c>
      <c r="AP89">
        <v>2.4077676000000001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24.825022732168932</v>
      </c>
      <c r="BB89">
        <f t="shared" si="1"/>
        <v>716.2204440402445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65.246057157310943</v>
      </c>
      <c r="M90">
        <v>0</v>
      </c>
      <c r="N90">
        <v>29.996879379817798</v>
      </c>
      <c r="O90">
        <v>50.378842714608432</v>
      </c>
      <c r="P90">
        <v>68.207202465980018</v>
      </c>
      <c r="Q90">
        <v>5.5375776580107781</v>
      </c>
      <c r="R90">
        <v>10.76948420795704</v>
      </c>
      <c r="S90">
        <v>6.7053336481700123</v>
      </c>
      <c r="T90">
        <v>0</v>
      </c>
      <c r="U90">
        <v>243.6865275142315</v>
      </c>
      <c r="V90">
        <v>5.2657846622651094</v>
      </c>
      <c r="W90">
        <v>8.4833281685776232</v>
      </c>
      <c r="X90">
        <v>37.785825026316893</v>
      </c>
      <c r="Y90">
        <v>0</v>
      </c>
      <c r="Z90">
        <v>1.6646651999999997</v>
      </c>
      <c r="AA90">
        <v>10.695178000000002</v>
      </c>
      <c r="AB90">
        <v>10.035570480000001</v>
      </c>
      <c r="AC90">
        <v>7.381953231999999</v>
      </c>
      <c r="AD90">
        <v>9.2942917999999999</v>
      </c>
      <c r="AE90">
        <v>8.1144617999999991</v>
      </c>
      <c r="AF90">
        <v>0</v>
      </c>
      <c r="AG90">
        <v>0</v>
      </c>
      <c r="AH90">
        <v>38.846886999999988</v>
      </c>
      <c r="AI90">
        <v>3.8801039999999989</v>
      </c>
      <c r="AJ90">
        <v>0</v>
      </c>
      <c r="AK90">
        <v>12.891999999999999</v>
      </c>
      <c r="AL90">
        <v>20.155330000000006</v>
      </c>
      <c r="AM90">
        <v>4.021851428571428</v>
      </c>
      <c r="AN90">
        <v>0</v>
      </c>
      <c r="AO90">
        <v>7.3182480000000005</v>
      </c>
      <c r="AP90">
        <v>2.4077676000000001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24.828413881529656</v>
      </c>
      <c r="BB90">
        <f t="shared" si="1"/>
        <v>716.31828226403263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65.246035196897168</v>
      </c>
      <c r="M91">
        <v>0</v>
      </c>
      <c r="N91">
        <v>29.996879379817798</v>
      </c>
      <c r="O91">
        <v>50.378842714608432</v>
      </c>
      <c r="P91">
        <v>68.207202465980018</v>
      </c>
      <c r="Q91">
        <v>5.5375776580107781</v>
      </c>
      <c r="R91">
        <v>10.76948420795704</v>
      </c>
      <c r="S91">
        <v>6.7053336481700123</v>
      </c>
      <c r="T91">
        <v>0</v>
      </c>
      <c r="U91">
        <v>243.6865275142315</v>
      </c>
      <c r="V91">
        <v>5.2657846622651094</v>
      </c>
      <c r="W91">
        <v>8.4833281685776232</v>
      </c>
      <c r="X91">
        <v>37.785825026316893</v>
      </c>
      <c r="Y91">
        <v>0</v>
      </c>
      <c r="Z91">
        <v>4.9939955999999999</v>
      </c>
      <c r="AA91">
        <v>10.695178000000002</v>
      </c>
      <c r="AB91">
        <v>10.394467399999998</v>
      </c>
      <c r="AC91">
        <v>7.7626463999999977</v>
      </c>
      <c r="AD91">
        <v>9.7975928000000003</v>
      </c>
      <c r="AE91">
        <v>8.4729320000000001</v>
      </c>
      <c r="AF91">
        <v>0</v>
      </c>
      <c r="AG91">
        <v>0</v>
      </c>
      <c r="AH91">
        <v>39.291882300000005</v>
      </c>
      <c r="AI91">
        <v>4.8501299999999992</v>
      </c>
      <c r="AJ91">
        <v>0</v>
      </c>
      <c r="AK91">
        <v>12.891999999999999</v>
      </c>
      <c r="AL91">
        <v>20.155330000000006</v>
      </c>
      <c r="AM91">
        <v>4.021851428571428</v>
      </c>
      <c r="AN91">
        <v>0</v>
      </c>
      <c r="AO91">
        <v>7.3182480000000005</v>
      </c>
      <c r="AP91">
        <v>2.4077676000000001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25.040994638648911</v>
      </c>
      <c r="BB91">
        <f t="shared" si="1"/>
        <v>722.45139253449963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65.246035196897168</v>
      </c>
      <c r="M92">
        <v>0</v>
      </c>
      <c r="N92">
        <v>29.996879379817798</v>
      </c>
      <c r="O92">
        <v>50.378842714608432</v>
      </c>
      <c r="P92">
        <v>68.207202465980018</v>
      </c>
      <c r="Q92">
        <v>5.5375776580107781</v>
      </c>
      <c r="R92">
        <v>10.76948420795704</v>
      </c>
      <c r="S92">
        <v>6.7053336481700123</v>
      </c>
      <c r="T92">
        <v>0</v>
      </c>
      <c r="U92">
        <v>243.6865275142315</v>
      </c>
      <c r="V92">
        <v>5.2657846622651094</v>
      </c>
      <c r="W92">
        <v>8.4833281685776232</v>
      </c>
      <c r="X92">
        <v>37.785825026316893</v>
      </c>
      <c r="Y92">
        <v>0</v>
      </c>
      <c r="Z92">
        <v>4.9939955999999999</v>
      </c>
      <c r="AA92">
        <v>10.695178000000002</v>
      </c>
      <c r="AB92">
        <v>10.394467399999998</v>
      </c>
      <c r="AC92">
        <v>7.7626463999999977</v>
      </c>
      <c r="AD92">
        <v>9.7975928000000003</v>
      </c>
      <c r="AE92">
        <v>8.4729320000000001</v>
      </c>
      <c r="AF92">
        <v>0</v>
      </c>
      <c r="AG92">
        <v>0</v>
      </c>
      <c r="AH92">
        <v>39.291882300000005</v>
      </c>
      <c r="AI92">
        <v>4.8501299999999992</v>
      </c>
      <c r="AJ92">
        <v>0</v>
      </c>
      <c r="AK92">
        <v>12.891999999999999</v>
      </c>
      <c r="AL92">
        <v>20.155330000000006</v>
      </c>
      <c r="AM92">
        <v>4.021851428571428</v>
      </c>
      <c r="AN92">
        <v>0</v>
      </c>
      <c r="AO92">
        <v>7.3182480000000005</v>
      </c>
      <c r="AP92">
        <v>2.4077676000000001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25.040994638648911</v>
      </c>
      <c r="BB92">
        <f t="shared" si="1"/>
        <v>722.45139253449963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65.246035196897168</v>
      </c>
      <c r="M93">
        <v>0</v>
      </c>
      <c r="N93">
        <v>29.996879379817798</v>
      </c>
      <c r="O93">
        <v>50.378842714608432</v>
      </c>
      <c r="P93">
        <v>68.207202465980018</v>
      </c>
      <c r="Q93">
        <v>5.5375776580107781</v>
      </c>
      <c r="R93">
        <v>10.76948420795704</v>
      </c>
      <c r="S93">
        <v>6.7053336481700123</v>
      </c>
      <c r="T93">
        <v>0</v>
      </c>
      <c r="U93">
        <v>243.6865275142315</v>
      </c>
      <c r="V93">
        <v>5.2657846622651094</v>
      </c>
      <c r="W93">
        <v>8.4833281685776232</v>
      </c>
      <c r="X93">
        <v>37.785825026316893</v>
      </c>
      <c r="Y93">
        <v>0</v>
      </c>
      <c r="Z93">
        <v>4.9939955999999999</v>
      </c>
      <c r="AA93">
        <v>10.695178000000002</v>
      </c>
      <c r="AB93">
        <v>10.394467399999998</v>
      </c>
      <c r="AC93">
        <v>7.7626463999999977</v>
      </c>
      <c r="AD93">
        <v>9.7975928000000003</v>
      </c>
      <c r="AE93">
        <v>8.4729320000000001</v>
      </c>
      <c r="AF93">
        <v>0</v>
      </c>
      <c r="AG93">
        <v>0</v>
      </c>
      <c r="AH93">
        <v>39.291882300000005</v>
      </c>
      <c r="AI93">
        <v>4.8501299999999992</v>
      </c>
      <c r="AJ93">
        <v>0</v>
      </c>
      <c r="AK93">
        <v>12.891999999999999</v>
      </c>
      <c r="AL93">
        <v>20.155330000000006</v>
      </c>
      <c r="AM93">
        <v>4.021851428571428</v>
      </c>
      <c r="AN93">
        <v>0</v>
      </c>
      <c r="AO93">
        <v>7.3182480000000005</v>
      </c>
      <c r="AP93">
        <v>2.4077676000000001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25.040994638648911</v>
      </c>
      <c r="BB93">
        <f t="shared" si="1"/>
        <v>722.45139253449963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65.246035196897168</v>
      </c>
      <c r="M94">
        <v>0</v>
      </c>
      <c r="N94">
        <v>29.996879379817798</v>
      </c>
      <c r="O94">
        <v>50.378842714608432</v>
      </c>
      <c r="P94">
        <v>68.207202465980018</v>
      </c>
      <c r="Q94">
        <v>5.5375776580107781</v>
      </c>
      <c r="R94">
        <v>10.76948420795704</v>
      </c>
      <c r="S94">
        <v>6.7053336481700123</v>
      </c>
      <c r="T94">
        <v>0</v>
      </c>
      <c r="U94">
        <v>243.6865275142315</v>
      </c>
      <c r="V94">
        <v>5.2657846622651094</v>
      </c>
      <c r="W94">
        <v>8.4833281685776232</v>
      </c>
      <c r="X94">
        <v>37.785825026316893</v>
      </c>
      <c r="Y94">
        <v>0</v>
      </c>
      <c r="Z94">
        <v>4.9939955999999999</v>
      </c>
      <c r="AA94">
        <v>10.695178000000002</v>
      </c>
      <c r="AB94">
        <v>10.394467399999998</v>
      </c>
      <c r="AC94">
        <v>7.7626463999999977</v>
      </c>
      <c r="AD94">
        <v>9.7975928000000003</v>
      </c>
      <c r="AE94">
        <v>8.4729320000000001</v>
      </c>
      <c r="AF94">
        <v>0</v>
      </c>
      <c r="AG94">
        <v>0</v>
      </c>
      <c r="AH94">
        <v>39.291882300000005</v>
      </c>
      <c r="AI94">
        <v>4.8501299999999992</v>
      </c>
      <c r="AJ94">
        <v>0</v>
      </c>
      <c r="AK94">
        <v>12.891999999999999</v>
      </c>
      <c r="AL94">
        <v>20.155330000000006</v>
      </c>
      <c r="AM94">
        <v>4.021851428571428</v>
      </c>
      <c r="AN94">
        <v>0</v>
      </c>
      <c r="AO94">
        <v>7.3182480000000005</v>
      </c>
      <c r="AP94">
        <v>2.4077676000000001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25.040994638648911</v>
      </c>
      <c r="BB94">
        <f t="shared" si="1"/>
        <v>722.45139253449963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51.795097719744618</v>
      </c>
      <c r="L95">
        <v>65.246035196897168</v>
      </c>
      <c r="M95">
        <v>0</v>
      </c>
      <c r="N95">
        <v>29.996879379817798</v>
      </c>
      <c r="O95">
        <v>50.378842714608432</v>
      </c>
      <c r="P95">
        <v>68.207202465980018</v>
      </c>
      <c r="Q95">
        <v>5.5375776580107781</v>
      </c>
      <c r="R95">
        <v>10.76948420795704</v>
      </c>
      <c r="S95">
        <v>6.7053336481700123</v>
      </c>
      <c r="T95">
        <v>0</v>
      </c>
      <c r="U95">
        <v>243.6865275142315</v>
      </c>
      <c r="V95">
        <v>5.2657846622651094</v>
      </c>
      <c r="W95">
        <v>8.4833281685776232</v>
      </c>
      <c r="X95">
        <v>37.785825026316893</v>
      </c>
      <c r="Y95">
        <v>0</v>
      </c>
      <c r="Z95">
        <v>3.3293303999999995</v>
      </c>
      <c r="AA95">
        <v>10.695178000000002</v>
      </c>
      <c r="AB95">
        <v>10.035570480000001</v>
      </c>
      <c r="AC95">
        <v>7.381953231999999</v>
      </c>
      <c r="AD95">
        <v>9.2942917999999999</v>
      </c>
      <c r="AE95">
        <v>0</v>
      </c>
      <c r="AF95">
        <v>0</v>
      </c>
      <c r="AG95">
        <v>0</v>
      </c>
      <c r="AH95">
        <v>38.846886999999988</v>
      </c>
      <c r="AI95">
        <v>4.8501299999999992</v>
      </c>
      <c r="AJ95">
        <v>0</v>
      </c>
      <c r="AK95">
        <v>12.891999999999999</v>
      </c>
      <c r="AL95">
        <v>20.155330000000006</v>
      </c>
      <c r="AM95">
        <v>4.021851428571428</v>
      </c>
      <c r="AN95">
        <v>0</v>
      </c>
      <c r="AO95">
        <v>7.3182480000000005</v>
      </c>
      <c r="AP95">
        <v>2.4728423999999998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24.647021080648891</v>
      </c>
      <c r="BB95">
        <f t="shared" si="1"/>
        <v>711.08495730449977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51.795097719744618</v>
      </c>
      <c r="L96">
        <v>65.246035196897168</v>
      </c>
      <c r="M96">
        <v>0</v>
      </c>
      <c r="N96">
        <v>29.996879379817798</v>
      </c>
      <c r="O96">
        <v>50.378842714608432</v>
      </c>
      <c r="P96">
        <v>68.207202465980018</v>
      </c>
      <c r="Q96">
        <v>5.5375776580107781</v>
      </c>
      <c r="R96">
        <v>10.76948420795704</v>
      </c>
      <c r="S96">
        <v>6.7053336481700123</v>
      </c>
      <c r="T96">
        <v>0</v>
      </c>
      <c r="U96">
        <v>243.6865275142315</v>
      </c>
      <c r="V96">
        <v>5.2657846622651094</v>
      </c>
      <c r="W96">
        <v>8.4833281685776232</v>
      </c>
      <c r="X96">
        <v>37.785825026316893</v>
      </c>
      <c r="Y96">
        <v>0</v>
      </c>
      <c r="Z96">
        <v>3.3293303999999995</v>
      </c>
      <c r="AA96">
        <v>10.695178000000002</v>
      </c>
      <c r="AB96">
        <v>10.035570480000001</v>
      </c>
      <c r="AC96">
        <v>7.381953231999999</v>
      </c>
      <c r="AD96">
        <v>9.2942917999999999</v>
      </c>
      <c r="AE96">
        <v>0</v>
      </c>
      <c r="AF96">
        <v>0</v>
      </c>
      <c r="AG96">
        <v>0</v>
      </c>
      <c r="AH96">
        <v>38.846886999999988</v>
      </c>
      <c r="AI96">
        <v>4.8501299999999992</v>
      </c>
      <c r="AJ96">
        <v>0</v>
      </c>
      <c r="AK96">
        <v>12.891999999999999</v>
      </c>
      <c r="AL96">
        <v>20.155330000000006</v>
      </c>
      <c r="AM96">
        <v>4.021851428571428</v>
      </c>
      <c r="AN96">
        <v>0</v>
      </c>
      <c r="AO96">
        <v>7.3182480000000005</v>
      </c>
      <c r="AP96">
        <v>2.4728423999999998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24.647021080648891</v>
      </c>
      <c r="BB96">
        <f t="shared" si="1"/>
        <v>711.08495730449977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51.795097719744618</v>
      </c>
      <c r="L97">
        <v>65.246035196897168</v>
      </c>
      <c r="M97">
        <v>0</v>
      </c>
      <c r="N97">
        <v>29.996879379817798</v>
      </c>
      <c r="O97">
        <v>50.378842714608432</v>
      </c>
      <c r="P97">
        <v>67.28001372055796</v>
      </c>
      <c r="Q97">
        <v>5.5375776580107781</v>
      </c>
      <c r="R97">
        <v>10.76948420795704</v>
      </c>
      <c r="S97">
        <v>6.7053336481700123</v>
      </c>
      <c r="T97">
        <v>0</v>
      </c>
      <c r="U97">
        <v>243.6865275142315</v>
      </c>
      <c r="V97">
        <v>5.2657846622651094</v>
      </c>
      <c r="W97">
        <v>8.4833281685776232</v>
      </c>
      <c r="X97">
        <v>37.785825026316893</v>
      </c>
      <c r="Y97">
        <v>0</v>
      </c>
      <c r="Z97">
        <v>3.3293303999999995</v>
      </c>
      <c r="AA97">
        <v>10.695178000000002</v>
      </c>
      <c r="AB97">
        <v>10.035570480000001</v>
      </c>
      <c r="AC97">
        <v>7.381953231999999</v>
      </c>
      <c r="AD97">
        <v>9.2942917999999999</v>
      </c>
      <c r="AE97">
        <v>0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12.891999999999999</v>
      </c>
      <c r="AL97">
        <v>20.155330000000006</v>
      </c>
      <c r="AM97">
        <v>4.021851428571428</v>
      </c>
      <c r="AN97">
        <v>0</v>
      </c>
      <c r="AO97">
        <v>7.5422759999999984</v>
      </c>
      <c r="AP97">
        <v>2.4728423999999998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24.623464947876343</v>
      </c>
      <c r="BB97">
        <f t="shared" si="1"/>
        <v>710.40535269185023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51.795097719744618</v>
      </c>
      <c r="L98">
        <v>65.246035196897168</v>
      </c>
      <c r="M98">
        <v>0</v>
      </c>
      <c r="N98">
        <v>29.996879379817798</v>
      </c>
      <c r="O98">
        <v>50.378842714608432</v>
      </c>
      <c r="P98">
        <v>67.28001372055796</v>
      </c>
      <c r="Q98">
        <v>5.5375776580107781</v>
      </c>
      <c r="R98">
        <v>10.76948420795704</v>
      </c>
      <c r="S98">
        <v>6.7053336481700123</v>
      </c>
      <c r="T98">
        <v>0</v>
      </c>
      <c r="U98">
        <v>243.6865275142315</v>
      </c>
      <c r="V98">
        <v>5.2657846622651094</v>
      </c>
      <c r="W98">
        <v>8.4833281685776232</v>
      </c>
      <c r="X98">
        <v>37.785825026316893</v>
      </c>
      <c r="Y98">
        <v>0</v>
      </c>
      <c r="Z98">
        <v>3.3293303999999995</v>
      </c>
      <c r="AA98">
        <v>10.695178000000002</v>
      </c>
      <c r="AB98">
        <v>10.035570480000001</v>
      </c>
      <c r="AC98">
        <v>7.381953231999999</v>
      </c>
      <c r="AD98">
        <v>9.2942917999999999</v>
      </c>
      <c r="AE98">
        <v>0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12.891999999999999</v>
      </c>
      <c r="AL98">
        <v>20.155330000000006</v>
      </c>
      <c r="AM98">
        <v>4.021851428571428</v>
      </c>
      <c r="AN98">
        <v>0</v>
      </c>
      <c r="AO98">
        <v>7.5422759999999984</v>
      </c>
      <c r="AP98">
        <v>2.4728423999999998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24.623464947876343</v>
      </c>
      <c r="BB98">
        <f t="shared" si="1"/>
        <v>710.40535269185023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0.91654066339107265</v>
      </c>
      <c r="L99">
        <f t="shared" si="2"/>
        <v>0.97677268461305544</v>
      </c>
      <c r="M99">
        <f t="shared" si="2"/>
        <v>0</v>
      </c>
      <c r="N99">
        <f t="shared" si="2"/>
        <v>0.71973185784422955</v>
      </c>
      <c r="O99">
        <f t="shared" si="2"/>
        <v>1.2088644590610162</v>
      </c>
      <c r="P99">
        <f t="shared" si="2"/>
        <v>1.6364887538212587</v>
      </c>
      <c r="Q99">
        <f t="shared" si="2"/>
        <v>0.10947366362394099</v>
      </c>
      <c r="R99">
        <f t="shared" si="2"/>
        <v>0.21959191868858849</v>
      </c>
      <c r="S99">
        <f t="shared" si="2"/>
        <v>0.13598766332457757</v>
      </c>
      <c r="T99">
        <f t="shared" si="2"/>
        <v>0</v>
      </c>
      <c r="U99">
        <f t="shared" si="2"/>
        <v>5.8484766603415483</v>
      </c>
      <c r="V99">
        <f t="shared" si="2"/>
        <v>9.3118693459595225E-2</v>
      </c>
      <c r="W99">
        <f t="shared" si="2"/>
        <v>0.18219727407889852</v>
      </c>
      <c r="X99">
        <f t="shared" si="2"/>
        <v>0.79641877609504419</v>
      </c>
      <c r="Y99">
        <f t="shared" si="2"/>
        <v>0</v>
      </c>
      <c r="Z99">
        <f t="shared" si="2"/>
        <v>7.6499720000000035E-2</v>
      </c>
      <c r="AA99">
        <f t="shared" si="2"/>
        <v>0.17658080000000037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0.19253629971200031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0.10589450499999994</v>
      </c>
      <c r="AJ99">
        <f t="shared" si="2"/>
        <v>0</v>
      </c>
      <c r="AK99">
        <f t="shared" si="2"/>
        <v>0.30940800000000068</v>
      </c>
      <c r="AL99">
        <f t="shared" si="2"/>
        <v>0.48138187500000068</v>
      </c>
      <c r="AM99">
        <f t="shared" si="2"/>
        <v>9.6524434285714403E-2</v>
      </c>
      <c r="AN99">
        <f t="shared" si="2"/>
        <v>0</v>
      </c>
      <c r="AO99">
        <f t="shared" si="2"/>
        <v>0.17485385400000014</v>
      </c>
      <c r="AP99">
        <f t="shared" si="2"/>
        <v>6.7092118800000072E-2</v>
      </c>
      <c r="AQ99">
        <f t="shared" si="2"/>
        <v>0</v>
      </c>
      <c r="AR99">
        <f t="shared" si="2"/>
        <v>0.30200803199999998</v>
      </c>
      <c r="AS99">
        <f t="shared" si="2"/>
        <v>0.19494666700199997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0.55609537137203857</v>
      </c>
      <c r="BB99">
        <f t="shared" si="1"/>
        <v>16.043766522222505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2.9487820315875379</v>
      </c>
      <c r="L3">
        <v>390.00355127594537</v>
      </c>
      <c r="M3">
        <v>26.994944150499705</v>
      </c>
      <c r="N3">
        <v>36.246660388927829</v>
      </c>
      <c r="O3">
        <v>0</v>
      </c>
      <c r="P3">
        <v>42.215622885497332</v>
      </c>
      <c r="Q3">
        <v>6.0033552180303769</v>
      </c>
      <c r="R3">
        <v>12.993729265316084</v>
      </c>
      <c r="S3">
        <v>7.998800787091696</v>
      </c>
      <c r="T3">
        <v>0</v>
      </c>
      <c r="U3">
        <v>53.534056273719166</v>
      </c>
      <c r="V3">
        <v>6.0003047232097506</v>
      </c>
      <c r="W3">
        <v>10.242066935233963</v>
      </c>
      <c r="X3">
        <v>43.005338805578504</v>
      </c>
      <c r="Y3">
        <v>0</v>
      </c>
      <c r="Z3">
        <v>4.0214116799999999</v>
      </c>
      <c r="AA3">
        <v>12.118600000000001</v>
      </c>
      <c r="AB3">
        <v>12.121704815999999</v>
      </c>
      <c r="AC3">
        <v>8.9164694943999994</v>
      </c>
      <c r="AD3">
        <v>11.22633356</v>
      </c>
      <c r="AE3">
        <v>10.111423587199999</v>
      </c>
      <c r="AF3">
        <v>2.7224999999999997</v>
      </c>
      <c r="AG3">
        <v>11.992443840000002</v>
      </c>
      <c r="AH3">
        <v>46.922145399999991</v>
      </c>
      <c r="AI3">
        <v>4.6866767999999999</v>
      </c>
      <c r="AJ3">
        <v>0</v>
      </c>
      <c r="AK3">
        <v>15.572000000000001</v>
      </c>
      <c r="AL3">
        <v>0</v>
      </c>
      <c r="AM3">
        <v>4.8588992571428564</v>
      </c>
      <c r="AN3">
        <v>0.68867999999999996</v>
      </c>
      <c r="AO3">
        <v>8.7493224000000023</v>
      </c>
      <c r="AP3">
        <v>3.9694090800000001</v>
      </c>
      <c r="AQ3">
        <v>15.309359999999996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28.081399281314923</v>
      </c>
      <c r="BB3">
        <f>SUM(B3:AZ3)-BA3</f>
        <v>810.16930348606513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2.9487820315875379</v>
      </c>
      <c r="L4">
        <v>390.00355127594537</v>
      </c>
      <c r="M4">
        <v>26.994944150499705</v>
      </c>
      <c r="N4">
        <v>36.246660388927829</v>
      </c>
      <c r="O4">
        <v>0</v>
      </c>
      <c r="P4">
        <v>42.215622885497332</v>
      </c>
      <c r="Q4">
        <v>6.0033552180303769</v>
      </c>
      <c r="R4">
        <v>12.993729265316084</v>
      </c>
      <c r="S4">
        <v>7.998800787091696</v>
      </c>
      <c r="T4">
        <v>0</v>
      </c>
      <c r="U4">
        <v>53.534056273719166</v>
      </c>
      <c r="V4">
        <v>6.0003047232097506</v>
      </c>
      <c r="W4">
        <v>10.242066935233963</v>
      </c>
      <c r="X4">
        <v>43.005338805578504</v>
      </c>
      <c r="Y4">
        <v>0</v>
      </c>
      <c r="Z4">
        <v>4.0214116799999999</v>
      </c>
      <c r="AA4">
        <v>12.118600000000001</v>
      </c>
      <c r="AB4">
        <v>12.121704815999999</v>
      </c>
      <c r="AC4">
        <v>8.9164694943999994</v>
      </c>
      <c r="AD4">
        <v>11.22633356</v>
      </c>
      <c r="AE4">
        <v>10.111423587199999</v>
      </c>
      <c r="AF4">
        <v>2.7224999999999997</v>
      </c>
      <c r="AG4">
        <v>11.992443840000002</v>
      </c>
      <c r="AH4">
        <v>46.922145399999991</v>
      </c>
      <c r="AI4">
        <v>4.6866767999999999</v>
      </c>
      <c r="AJ4">
        <v>0</v>
      </c>
      <c r="AK4">
        <v>15.572000000000001</v>
      </c>
      <c r="AL4">
        <v>0</v>
      </c>
      <c r="AM4">
        <v>4.8588992571428564</v>
      </c>
      <c r="AN4">
        <v>0.68867999999999996</v>
      </c>
      <c r="AO4">
        <v>8.7493224000000023</v>
      </c>
      <c r="AP4">
        <v>3.9694090800000001</v>
      </c>
      <c r="AQ4">
        <v>15.309359999999996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28.081399281314923</v>
      </c>
      <c r="BB4">
        <f t="shared" ref="BB4:BB67" si="0">SUM(B4:AZ4)-BA4</f>
        <v>810.16930348606513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2.9487820315875379</v>
      </c>
      <c r="L5">
        <v>390.00355127594537</v>
      </c>
      <c r="M5">
        <v>26.994944150499705</v>
      </c>
      <c r="N5">
        <v>36.246660388927829</v>
      </c>
      <c r="O5">
        <v>0</v>
      </c>
      <c r="P5">
        <v>42.215622885497332</v>
      </c>
      <c r="Q5">
        <v>6.0033552180303769</v>
      </c>
      <c r="R5">
        <v>12.993729265316084</v>
      </c>
      <c r="S5">
        <v>7.998800787091696</v>
      </c>
      <c r="T5">
        <v>0</v>
      </c>
      <c r="U5">
        <v>53.534056273719166</v>
      </c>
      <c r="V5">
        <v>6.0003047232097506</v>
      </c>
      <c r="W5">
        <v>10.242066935233963</v>
      </c>
      <c r="X5">
        <v>43.005338805578504</v>
      </c>
      <c r="Y5">
        <v>0</v>
      </c>
      <c r="Z5">
        <v>4.0214116799999999</v>
      </c>
      <c r="AA5">
        <v>12.118600000000001</v>
      </c>
      <c r="AB5">
        <v>12.121704815999999</v>
      </c>
      <c r="AC5">
        <v>8.9164694943999994</v>
      </c>
      <c r="AD5">
        <v>11.22633356</v>
      </c>
      <c r="AE5">
        <v>10.111423587199999</v>
      </c>
      <c r="AF5">
        <v>2.7224999999999997</v>
      </c>
      <c r="AG5">
        <v>11.992443840000002</v>
      </c>
      <c r="AH5">
        <v>46.922145399999991</v>
      </c>
      <c r="AI5">
        <v>4.6866767999999999</v>
      </c>
      <c r="AJ5">
        <v>0</v>
      </c>
      <c r="AK5">
        <v>15.572000000000001</v>
      </c>
      <c r="AL5">
        <v>0</v>
      </c>
      <c r="AM5">
        <v>4.8588992571428564</v>
      </c>
      <c r="AN5">
        <v>0.68867999999999996</v>
      </c>
      <c r="AO5">
        <v>8.7493224000000023</v>
      </c>
      <c r="AP5">
        <v>3.9694090800000001</v>
      </c>
      <c r="AQ5">
        <v>13.917599999999998</v>
      </c>
      <c r="AR5">
        <v>15.072470399999998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28.000735247714921</v>
      </c>
      <c r="BB5">
        <f t="shared" si="0"/>
        <v>807.84208591966524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2.9487820315875379</v>
      </c>
      <c r="L6">
        <v>390.00355127594537</v>
      </c>
      <c r="M6">
        <v>26.994944150499705</v>
      </c>
      <c r="N6">
        <v>36.246660388927829</v>
      </c>
      <c r="O6">
        <v>0</v>
      </c>
      <c r="P6">
        <v>42.215622885497332</v>
      </c>
      <c r="Q6">
        <v>6.0033552180303769</v>
      </c>
      <c r="R6">
        <v>12.993729265316084</v>
      </c>
      <c r="S6">
        <v>7.998800787091696</v>
      </c>
      <c r="T6">
        <v>0</v>
      </c>
      <c r="U6">
        <v>53.534056273719166</v>
      </c>
      <c r="V6">
        <v>6.0003047232097506</v>
      </c>
      <c r="W6">
        <v>10.242066935233963</v>
      </c>
      <c r="X6">
        <v>43.005338805578504</v>
      </c>
      <c r="Y6">
        <v>0</v>
      </c>
      <c r="Z6">
        <v>4.0214116799999999</v>
      </c>
      <c r="AA6">
        <v>12.118600000000001</v>
      </c>
      <c r="AB6">
        <v>12.121704815999999</v>
      </c>
      <c r="AC6">
        <v>8.9164694943999994</v>
      </c>
      <c r="AD6">
        <v>11.22633356</v>
      </c>
      <c r="AE6">
        <v>10.111423587199999</v>
      </c>
      <c r="AF6">
        <v>2.7224999999999997</v>
      </c>
      <c r="AG6">
        <v>11.992443840000002</v>
      </c>
      <c r="AH6">
        <v>46.922145399999991</v>
      </c>
      <c r="AI6">
        <v>4.6866767999999999</v>
      </c>
      <c r="AJ6">
        <v>0</v>
      </c>
      <c r="AK6">
        <v>15.572000000000001</v>
      </c>
      <c r="AL6">
        <v>0</v>
      </c>
      <c r="AM6">
        <v>4.8588992571428564</v>
      </c>
      <c r="AN6">
        <v>0.68867999999999996</v>
      </c>
      <c r="AO6">
        <v>8.7493224000000023</v>
      </c>
      <c r="AP6">
        <v>3.9694090800000001</v>
      </c>
      <c r="AQ6">
        <v>13.917599999999998</v>
      </c>
      <c r="AR6">
        <v>15.072470399999998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28.000735247714921</v>
      </c>
      <c r="BB6">
        <f t="shared" si="0"/>
        <v>807.84208591966524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2.9487820315875379</v>
      </c>
      <c r="L7">
        <v>350.0036102507346</v>
      </c>
      <c r="M7">
        <v>26.994944150499705</v>
      </c>
      <c r="N7">
        <v>36.246660388927829</v>
      </c>
      <c r="O7">
        <v>0</v>
      </c>
      <c r="P7">
        <v>42.215622885497332</v>
      </c>
      <c r="Q7">
        <v>6.0033552180303769</v>
      </c>
      <c r="R7">
        <v>12.993729265316084</v>
      </c>
      <c r="S7">
        <v>7.998800787091696</v>
      </c>
      <c r="T7">
        <v>0</v>
      </c>
      <c r="U7">
        <v>53.534056273719166</v>
      </c>
      <c r="V7">
        <v>6.0003047232097506</v>
      </c>
      <c r="W7">
        <v>10.242066935233963</v>
      </c>
      <c r="X7">
        <v>43.005338805578504</v>
      </c>
      <c r="Y7">
        <v>0</v>
      </c>
      <c r="Z7">
        <v>4.0214116799999999</v>
      </c>
      <c r="AA7">
        <v>8.6206872959999998</v>
      </c>
      <c r="AB7">
        <v>12.121704815999999</v>
      </c>
      <c r="AC7">
        <v>8.9164694943999994</v>
      </c>
      <c r="AD7">
        <v>11.22633356</v>
      </c>
      <c r="AE7">
        <v>10.111423587199999</v>
      </c>
      <c r="AF7">
        <v>2.7224999999999997</v>
      </c>
      <c r="AG7">
        <v>11.992443840000002</v>
      </c>
      <c r="AH7">
        <v>46.922145399999991</v>
      </c>
      <c r="AI7">
        <v>4.6866767999999999</v>
      </c>
      <c r="AJ7">
        <v>0</v>
      </c>
      <c r="AK7">
        <v>15.572000000000001</v>
      </c>
      <c r="AL7">
        <v>0</v>
      </c>
      <c r="AM7">
        <v>4.8588992571428564</v>
      </c>
      <c r="AN7">
        <v>0.68867999999999996</v>
      </c>
      <c r="AO7">
        <v>8.7493224000000023</v>
      </c>
      <c r="AP7">
        <v>3.9694090800000001</v>
      </c>
      <c r="AQ7">
        <v>11.211399999999998</v>
      </c>
      <c r="AR7">
        <v>15.072470399999998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26.446152273894562</v>
      </c>
      <c r="BB7">
        <f t="shared" si="0"/>
        <v>762.9912141566748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2.9487820315875379</v>
      </c>
      <c r="L8">
        <v>300.00167720135369</v>
      </c>
      <c r="M8">
        <v>26.994944150499705</v>
      </c>
      <c r="N8">
        <v>36.246660388927829</v>
      </c>
      <c r="O8">
        <v>0</v>
      </c>
      <c r="P8">
        <v>42.215622885497332</v>
      </c>
      <c r="Q8">
        <v>6.0033552180303769</v>
      </c>
      <c r="R8">
        <v>12.993729265316084</v>
      </c>
      <c r="S8">
        <v>7.998800787091696</v>
      </c>
      <c r="T8">
        <v>0</v>
      </c>
      <c r="U8">
        <v>53.534056273719166</v>
      </c>
      <c r="V8">
        <v>6.0003047232097506</v>
      </c>
      <c r="W8">
        <v>10.242066935233963</v>
      </c>
      <c r="X8">
        <v>43.005338805578504</v>
      </c>
      <c r="Y8">
        <v>0</v>
      </c>
      <c r="Z8">
        <v>4.0214116799999999</v>
      </c>
      <c r="AA8">
        <v>8.6206872959999998</v>
      </c>
      <c r="AB8">
        <v>12.121704815999999</v>
      </c>
      <c r="AC8">
        <v>8.9164694943999994</v>
      </c>
      <c r="AD8">
        <v>11.22633356</v>
      </c>
      <c r="AE8">
        <v>10.111423587199999</v>
      </c>
      <c r="AF8">
        <v>2.7224999999999997</v>
      </c>
      <c r="AG8">
        <v>11.992443840000002</v>
      </c>
      <c r="AH8">
        <v>46.922145399999991</v>
      </c>
      <c r="AI8">
        <v>4.6866767999999999</v>
      </c>
      <c r="AJ8">
        <v>0</v>
      </c>
      <c r="AK8">
        <v>15.572000000000001</v>
      </c>
      <c r="AL8">
        <v>0</v>
      </c>
      <c r="AM8">
        <v>4.8588992571428564</v>
      </c>
      <c r="AN8">
        <v>0.68867999999999996</v>
      </c>
      <c r="AO8">
        <v>8.7493224000000023</v>
      </c>
      <c r="AP8">
        <v>3.9694090800000001</v>
      </c>
      <c r="AQ8">
        <v>11.211399999999998</v>
      </c>
      <c r="AR8">
        <v>15.072470399999998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24.771087529345344</v>
      </c>
      <c r="BB8">
        <f t="shared" si="0"/>
        <v>714.664345851843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2.9487110514198007</v>
      </c>
      <c r="L9">
        <v>259.99922305384655</v>
      </c>
      <c r="M9">
        <v>26.994944150499705</v>
      </c>
      <c r="N9">
        <v>36.246660388927829</v>
      </c>
      <c r="O9">
        <v>0</v>
      </c>
      <c r="P9">
        <v>42.215622885497332</v>
      </c>
      <c r="Q9">
        <v>6.0033552180303769</v>
      </c>
      <c r="R9">
        <v>12.993729265316084</v>
      </c>
      <c r="S9">
        <v>7.998800787091696</v>
      </c>
      <c r="T9">
        <v>0</v>
      </c>
      <c r="U9">
        <v>53.534056273719166</v>
      </c>
      <c r="V9">
        <v>6.0003047232097506</v>
      </c>
      <c r="W9">
        <v>10.242066935233963</v>
      </c>
      <c r="X9">
        <v>43.005338805578504</v>
      </c>
      <c r="Y9">
        <v>0</v>
      </c>
      <c r="Z9">
        <v>4.0214116799999999</v>
      </c>
      <c r="AA9">
        <v>8.6206872959999998</v>
      </c>
      <c r="AB9">
        <v>12.121704815999999</v>
      </c>
      <c r="AC9">
        <v>8.9164694943999994</v>
      </c>
      <c r="AD9">
        <v>11.22633356</v>
      </c>
      <c r="AE9">
        <v>10.111423587199999</v>
      </c>
      <c r="AF9">
        <v>2.7224999999999997</v>
      </c>
      <c r="AG9">
        <v>11.992443840000002</v>
      </c>
      <c r="AH9">
        <v>46.922145399999991</v>
      </c>
      <c r="AI9">
        <v>4.6866767999999999</v>
      </c>
      <c r="AJ9">
        <v>0</v>
      </c>
      <c r="AK9">
        <v>15.572000000000001</v>
      </c>
      <c r="AL9">
        <v>0</v>
      </c>
      <c r="AM9">
        <v>4.8588992571428564</v>
      </c>
      <c r="AN9">
        <v>0.68867999999999996</v>
      </c>
      <c r="AO9">
        <v>8.7493224000000023</v>
      </c>
      <c r="AP9">
        <v>3.9694090800000001</v>
      </c>
      <c r="AQ9">
        <v>10.4382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23.405100704818516</v>
      </c>
      <c r="BB9">
        <f t="shared" si="0"/>
        <v>675.25460754869482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2.9487110514198007</v>
      </c>
      <c r="L10">
        <v>259.99922305384655</v>
      </c>
      <c r="M10">
        <v>26.994944150499705</v>
      </c>
      <c r="N10">
        <v>36.246660388927829</v>
      </c>
      <c r="O10">
        <v>0</v>
      </c>
      <c r="P10">
        <v>42.215622885497332</v>
      </c>
      <c r="Q10">
        <v>6.0033552180303769</v>
      </c>
      <c r="R10">
        <v>12.993729265316084</v>
      </c>
      <c r="S10">
        <v>7.998800787091696</v>
      </c>
      <c r="T10">
        <v>0</v>
      </c>
      <c r="U10">
        <v>53.534056273719166</v>
      </c>
      <c r="V10">
        <v>6.0003047232097506</v>
      </c>
      <c r="W10">
        <v>10.242066935233963</v>
      </c>
      <c r="X10">
        <v>43.005338805578504</v>
      </c>
      <c r="Y10">
        <v>0</v>
      </c>
      <c r="Z10">
        <v>4.0214116799999999</v>
      </c>
      <c r="AA10">
        <v>8.6206872959999998</v>
      </c>
      <c r="AB10">
        <v>12.121704815999999</v>
      </c>
      <c r="AC10">
        <v>8.9164694943999994</v>
      </c>
      <c r="AD10">
        <v>11.22633356</v>
      </c>
      <c r="AE10">
        <v>10.111423587199999</v>
      </c>
      <c r="AF10">
        <v>2.7224999999999997</v>
      </c>
      <c r="AG10">
        <v>11.992443840000002</v>
      </c>
      <c r="AH10">
        <v>46.922145399999991</v>
      </c>
      <c r="AI10">
        <v>4.6866767999999999</v>
      </c>
      <c r="AJ10">
        <v>0</v>
      </c>
      <c r="AK10">
        <v>15.572000000000001</v>
      </c>
      <c r="AL10">
        <v>0</v>
      </c>
      <c r="AM10">
        <v>4.8588992571428564</v>
      </c>
      <c r="AN10">
        <v>0.68867999999999996</v>
      </c>
      <c r="AO10">
        <v>8.7493224000000023</v>
      </c>
      <c r="AP10">
        <v>3.9694090800000001</v>
      </c>
      <c r="AQ10">
        <v>6.9587999999999992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23.288540804818517</v>
      </c>
      <c r="BB10">
        <f t="shared" si="0"/>
        <v>671.89176744869485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259.99922305384655</v>
      </c>
      <c r="M11">
        <v>26.994944150499705</v>
      </c>
      <c r="N11">
        <v>36.246660388927829</v>
      </c>
      <c r="O11">
        <v>0</v>
      </c>
      <c r="P11">
        <v>42.215622885497332</v>
      </c>
      <c r="Q11">
        <v>0</v>
      </c>
      <c r="R11">
        <v>0</v>
      </c>
      <c r="S11">
        <v>0</v>
      </c>
      <c r="T11">
        <v>0</v>
      </c>
      <c r="U11">
        <v>53.534056273719166</v>
      </c>
      <c r="V11">
        <v>6.0003047232097506</v>
      </c>
      <c r="W11">
        <v>10.242066935233963</v>
      </c>
      <c r="X11">
        <v>43.005338805578504</v>
      </c>
      <c r="Y11">
        <v>0</v>
      </c>
      <c r="Z11">
        <v>4.0214116799999999</v>
      </c>
      <c r="AA11">
        <v>8.6206872959999998</v>
      </c>
      <c r="AB11">
        <v>12.121704815999999</v>
      </c>
      <c r="AC11">
        <v>8.9164694943999994</v>
      </c>
      <c r="AD11">
        <v>11.22633356</v>
      </c>
      <c r="AE11">
        <v>10.111423587199999</v>
      </c>
      <c r="AF11">
        <v>2.7224999999999997</v>
      </c>
      <c r="AG11">
        <v>11.992443840000002</v>
      </c>
      <c r="AH11">
        <v>46.922145399999991</v>
      </c>
      <c r="AI11">
        <v>4.6866767999999999</v>
      </c>
      <c r="AJ11">
        <v>0</v>
      </c>
      <c r="AK11">
        <v>15.572000000000001</v>
      </c>
      <c r="AL11">
        <v>0</v>
      </c>
      <c r="AM11">
        <v>4.8588992571428564</v>
      </c>
      <c r="AN11">
        <v>0.68867999999999996</v>
      </c>
      <c r="AO11">
        <v>8.7493224000000023</v>
      </c>
      <c r="AP11">
        <v>3.9694090800000001</v>
      </c>
      <c r="AQ11">
        <v>6.9587999999999992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22.285396526681986</v>
      </c>
      <c r="BB11">
        <f t="shared" si="0"/>
        <v>642.95031540497337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259.99922305384655</v>
      </c>
      <c r="M12">
        <v>26.994944150499705</v>
      </c>
      <c r="N12">
        <v>36.246660388927829</v>
      </c>
      <c r="O12">
        <v>0</v>
      </c>
      <c r="P12">
        <v>42.215622885497332</v>
      </c>
      <c r="Q12">
        <v>0</v>
      </c>
      <c r="R12">
        <v>0</v>
      </c>
      <c r="S12">
        <v>0</v>
      </c>
      <c r="T12">
        <v>0</v>
      </c>
      <c r="U12">
        <v>53.534056273719166</v>
      </c>
      <c r="V12">
        <v>6.0003047232097506</v>
      </c>
      <c r="W12">
        <v>10.242066935233963</v>
      </c>
      <c r="X12">
        <v>43.005338805578504</v>
      </c>
      <c r="Y12">
        <v>0</v>
      </c>
      <c r="Z12">
        <v>4.0214116799999999</v>
      </c>
      <c r="AA12">
        <v>8.6206872959999998</v>
      </c>
      <c r="AB12">
        <v>12.121704815999999</v>
      </c>
      <c r="AC12">
        <v>8.9164694943999994</v>
      </c>
      <c r="AD12">
        <v>11.22633356</v>
      </c>
      <c r="AE12">
        <v>10.111423587199999</v>
      </c>
      <c r="AF12">
        <v>2.7224999999999997</v>
      </c>
      <c r="AG12">
        <v>11.992443840000002</v>
      </c>
      <c r="AH12">
        <v>46.922145399999991</v>
      </c>
      <c r="AI12">
        <v>4.6866767999999999</v>
      </c>
      <c r="AJ12">
        <v>0</v>
      </c>
      <c r="AK12">
        <v>15.572000000000001</v>
      </c>
      <c r="AL12">
        <v>0</v>
      </c>
      <c r="AM12">
        <v>4.8588992571428564</v>
      </c>
      <c r="AN12">
        <v>0.68867999999999996</v>
      </c>
      <c r="AO12">
        <v>8.7493224000000023</v>
      </c>
      <c r="AP12">
        <v>3.9694090800000001</v>
      </c>
      <c r="AQ12">
        <v>3.6726999999999994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22.175312176681985</v>
      </c>
      <c r="BB12">
        <f t="shared" si="0"/>
        <v>639.7742997549733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259.99922305384655</v>
      </c>
      <c r="M13">
        <v>26.994944150499705</v>
      </c>
      <c r="N13">
        <v>36.246660388927829</v>
      </c>
      <c r="O13">
        <v>0</v>
      </c>
      <c r="P13">
        <v>42.215622885497332</v>
      </c>
      <c r="Q13">
        <v>0</v>
      </c>
      <c r="R13">
        <v>0</v>
      </c>
      <c r="S13">
        <v>0</v>
      </c>
      <c r="T13">
        <v>0</v>
      </c>
      <c r="U13">
        <v>53.534056273719166</v>
      </c>
      <c r="V13">
        <v>6.0003047232097506</v>
      </c>
      <c r="W13">
        <v>10.242066935233963</v>
      </c>
      <c r="X13">
        <v>43.005338805578504</v>
      </c>
      <c r="Y13">
        <v>0</v>
      </c>
      <c r="Z13">
        <v>4.0214116799999999</v>
      </c>
      <c r="AA13">
        <v>8.6206872959999998</v>
      </c>
      <c r="AB13">
        <v>12.121704815999999</v>
      </c>
      <c r="AC13">
        <v>8.9164694943999994</v>
      </c>
      <c r="AD13">
        <v>11.22633356</v>
      </c>
      <c r="AE13">
        <v>10.111423587199999</v>
      </c>
      <c r="AF13">
        <v>2.7224999999999997</v>
      </c>
      <c r="AG13">
        <v>11.992443840000002</v>
      </c>
      <c r="AH13">
        <v>46.922145399999991</v>
      </c>
      <c r="AI13">
        <v>4.6866767999999999</v>
      </c>
      <c r="AJ13">
        <v>0</v>
      </c>
      <c r="AK13">
        <v>15.572000000000001</v>
      </c>
      <c r="AL13">
        <v>0</v>
      </c>
      <c r="AM13">
        <v>4.8588992571428564</v>
      </c>
      <c r="AN13">
        <v>0.68867999999999996</v>
      </c>
      <c r="AO13">
        <v>8.7493224000000023</v>
      </c>
      <c r="AP13">
        <v>3.9694090800000001</v>
      </c>
      <c r="AQ13">
        <v>3.6726999999999994</v>
      </c>
      <c r="AR13">
        <v>15.072470399999998</v>
      </c>
      <c r="AS13">
        <v>9.9875181120000001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22.182059322281987</v>
      </c>
      <c r="BB13">
        <f t="shared" si="0"/>
        <v>639.96895361697329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259.99922305384655</v>
      </c>
      <c r="M14">
        <v>26.994944150499705</v>
      </c>
      <c r="N14">
        <v>36.246660388927829</v>
      </c>
      <c r="O14">
        <v>0</v>
      </c>
      <c r="P14">
        <v>42.215622885497332</v>
      </c>
      <c r="Q14">
        <v>0</v>
      </c>
      <c r="R14">
        <v>0</v>
      </c>
      <c r="S14">
        <v>0</v>
      </c>
      <c r="T14">
        <v>0</v>
      </c>
      <c r="U14">
        <v>53.534056273719166</v>
      </c>
      <c r="V14">
        <v>6.0003047232097506</v>
      </c>
      <c r="W14">
        <v>10.242066935233963</v>
      </c>
      <c r="X14">
        <v>43.005338805578504</v>
      </c>
      <c r="Y14">
        <v>0</v>
      </c>
      <c r="Z14">
        <v>4.0214116799999999</v>
      </c>
      <c r="AA14">
        <v>8.6206872959999998</v>
      </c>
      <c r="AB14">
        <v>12.121704815999999</v>
      </c>
      <c r="AC14">
        <v>8.9164694943999994</v>
      </c>
      <c r="AD14">
        <v>11.22633356</v>
      </c>
      <c r="AE14">
        <v>10.111423587199999</v>
      </c>
      <c r="AF14">
        <v>2.7224999999999997</v>
      </c>
      <c r="AG14">
        <v>11.992443840000002</v>
      </c>
      <c r="AH14">
        <v>46.922145399999991</v>
      </c>
      <c r="AI14">
        <v>4.6866767999999999</v>
      </c>
      <c r="AJ14">
        <v>0</v>
      </c>
      <c r="AK14">
        <v>15.572000000000001</v>
      </c>
      <c r="AL14">
        <v>0</v>
      </c>
      <c r="AM14">
        <v>4.8588992571428564</v>
      </c>
      <c r="AN14">
        <v>0.68867999999999996</v>
      </c>
      <c r="AO14">
        <v>8.7493224000000023</v>
      </c>
      <c r="AP14">
        <v>3.9694090800000001</v>
      </c>
      <c r="AQ14">
        <v>0</v>
      </c>
      <c r="AR14">
        <v>15.072470399999998</v>
      </c>
      <c r="AS14">
        <v>9.9875181120000001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22.059023872281983</v>
      </c>
      <c r="BB14">
        <f t="shared" si="0"/>
        <v>636.41928906697342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259.99922305384655</v>
      </c>
      <c r="M15">
        <v>26.994944150499705</v>
      </c>
      <c r="N15">
        <v>36.246660388927829</v>
      </c>
      <c r="O15">
        <v>0</v>
      </c>
      <c r="P15">
        <v>42.215622885497332</v>
      </c>
      <c r="Q15">
        <v>0</v>
      </c>
      <c r="R15">
        <v>0</v>
      </c>
      <c r="S15">
        <v>0</v>
      </c>
      <c r="T15">
        <v>0</v>
      </c>
      <c r="U15">
        <v>53.534056273719166</v>
      </c>
      <c r="V15">
        <v>0</v>
      </c>
      <c r="W15">
        <v>1.9662574298869817</v>
      </c>
      <c r="X15">
        <v>15.005338831666</v>
      </c>
      <c r="Y15">
        <v>0</v>
      </c>
      <c r="Z15">
        <v>4.0214116799999999</v>
      </c>
      <c r="AA15">
        <v>8.6206872959999998</v>
      </c>
      <c r="AB15">
        <v>12.121704815999999</v>
      </c>
      <c r="AC15">
        <v>8.9164694943999994</v>
      </c>
      <c r="AD15">
        <v>11.22633356</v>
      </c>
      <c r="AE15">
        <v>10.111423587199999</v>
      </c>
      <c r="AF15">
        <v>2.7224999999999997</v>
      </c>
      <c r="AG15">
        <v>11.992443840000002</v>
      </c>
      <c r="AH15">
        <v>46.922145399999991</v>
      </c>
      <c r="AI15">
        <v>4.6866767999999999</v>
      </c>
      <c r="AJ15">
        <v>0</v>
      </c>
      <c r="AK15">
        <v>15.572000000000001</v>
      </c>
      <c r="AL15">
        <v>0</v>
      </c>
      <c r="AM15">
        <v>4.8588992571428564</v>
      </c>
      <c r="AN15">
        <v>0.68867999999999996</v>
      </c>
      <c r="AO15">
        <v>8.7493224000000023</v>
      </c>
      <c r="AP15">
        <v>3.5370971999999998</v>
      </c>
      <c r="AQ15">
        <v>0</v>
      </c>
      <c r="AR15">
        <v>15.072470399999998</v>
      </c>
      <c r="AS15">
        <v>9.9875181120000001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20.628291743049274</v>
      </c>
      <c r="BB15">
        <f t="shared" si="0"/>
        <v>595.14159511373703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259.99922305384655</v>
      </c>
      <c r="M16">
        <v>26.994944150499705</v>
      </c>
      <c r="N16">
        <v>36.246660388927829</v>
      </c>
      <c r="O16">
        <v>0</v>
      </c>
      <c r="P16">
        <v>42.215622885497332</v>
      </c>
      <c r="Q16">
        <v>0</v>
      </c>
      <c r="R16">
        <v>0</v>
      </c>
      <c r="S16">
        <v>0</v>
      </c>
      <c r="T16">
        <v>0</v>
      </c>
      <c r="U16">
        <v>53.534056273719166</v>
      </c>
      <c r="V16">
        <v>0</v>
      </c>
      <c r="W16">
        <v>1.9662574298869817</v>
      </c>
      <c r="X16">
        <v>15.005338831666</v>
      </c>
      <c r="Y16">
        <v>0</v>
      </c>
      <c r="Z16">
        <v>4.0214116799999999</v>
      </c>
      <c r="AA16">
        <v>8.6206872959999998</v>
      </c>
      <c r="AB16">
        <v>12.121704815999999</v>
      </c>
      <c r="AC16">
        <v>8.9164694943999994</v>
      </c>
      <c r="AD16">
        <v>11.22633356</v>
      </c>
      <c r="AE16">
        <v>10.111423587199999</v>
      </c>
      <c r="AF16">
        <v>2.7224999999999997</v>
      </c>
      <c r="AG16">
        <v>11.992443840000002</v>
      </c>
      <c r="AH16">
        <v>46.922145399999991</v>
      </c>
      <c r="AI16">
        <v>4.6866767999999999</v>
      </c>
      <c r="AJ16">
        <v>0</v>
      </c>
      <c r="AK16">
        <v>15.572000000000001</v>
      </c>
      <c r="AL16">
        <v>0</v>
      </c>
      <c r="AM16">
        <v>4.8588992571428564</v>
      </c>
      <c r="AN16">
        <v>0.68867999999999996</v>
      </c>
      <c r="AO16">
        <v>8.7493224000000023</v>
      </c>
      <c r="AP16">
        <v>3.5370971999999998</v>
      </c>
      <c r="AQ16">
        <v>0</v>
      </c>
      <c r="AR16">
        <v>16.088592000000002</v>
      </c>
      <c r="AS16">
        <v>9.9875181120000001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20.662331816649278</v>
      </c>
      <c r="BB16">
        <f t="shared" si="0"/>
        <v>596.12367664013698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269.01303087150023</v>
      </c>
      <c r="M17">
        <v>26.994944150499705</v>
      </c>
      <c r="N17">
        <v>36.246660388927829</v>
      </c>
      <c r="O17">
        <v>0</v>
      </c>
      <c r="P17">
        <v>42.215622885497332</v>
      </c>
      <c r="Q17">
        <v>0</v>
      </c>
      <c r="R17">
        <v>0</v>
      </c>
      <c r="S17">
        <v>0</v>
      </c>
      <c r="T17">
        <v>0</v>
      </c>
      <c r="U17">
        <v>53.534056273719166</v>
      </c>
      <c r="V17">
        <v>0</v>
      </c>
      <c r="W17">
        <v>1.9662574298869817</v>
      </c>
      <c r="X17">
        <v>15.005338831666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10.111423587199999</v>
      </c>
      <c r="AF17">
        <v>2.7224999999999997</v>
      </c>
      <c r="AG17">
        <v>11.992443840000002</v>
      </c>
      <c r="AH17">
        <v>46.922145399999991</v>
      </c>
      <c r="AI17">
        <v>4.6866767999999999</v>
      </c>
      <c r="AJ17">
        <v>0</v>
      </c>
      <c r="AK17">
        <v>15.572000000000001</v>
      </c>
      <c r="AL17">
        <v>0</v>
      </c>
      <c r="AM17">
        <v>4.8588992571428564</v>
      </c>
      <c r="AN17">
        <v>0.68867999999999996</v>
      </c>
      <c r="AO17">
        <v>8.7493224000000023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20.957547690248759</v>
      </c>
      <c r="BB17">
        <f t="shared" si="0"/>
        <v>604.64086757659129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269.01303087150023</v>
      </c>
      <c r="M18">
        <v>26.994944150499705</v>
      </c>
      <c r="N18">
        <v>36.246660388927829</v>
      </c>
      <c r="O18">
        <v>0</v>
      </c>
      <c r="P18">
        <v>42.215622885497332</v>
      </c>
      <c r="Q18">
        <v>0</v>
      </c>
      <c r="R18">
        <v>0</v>
      </c>
      <c r="S18">
        <v>0</v>
      </c>
      <c r="T18">
        <v>0</v>
      </c>
      <c r="U18">
        <v>53.534056273719166</v>
      </c>
      <c r="V18">
        <v>0</v>
      </c>
      <c r="W18">
        <v>1.9662574298869817</v>
      </c>
      <c r="X18">
        <v>15.005338831666</v>
      </c>
      <c r="Y18">
        <v>0</v>
      </c>
      <c r="Z18">
        <v>4.0214116799999999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10.111423587199999</v>
      </c>
      <c r="AF18">
        <v>2.7224999999999997</v>
      </c>
      <c r="AG18">
        <v>11.992443840000002</v>
      </c>
      <c r="AH18">
        <v>46.922145399999991</v>
      </c>
      <c r="AI18">
        <v>4.6866767999999999</v>
      </c>
      <c r="AJ18">
        <v>0</v>
      </c>
      <c r="AK18">
        <v>15.572000000000001</v>
      </c>
      <c r="AL18">
        <v>0</v>
      </c>
      <c r="AM18">
        <v>4.8588992571428564</v>
      </c>
      <c r="AN18">
        <v>0.68867999999999996</v>
      </c>
      <c r="AO18">
        <v>8.7493224000000023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20.957547690248759</v>
      </c>
      <c r="BB18">
        <f t="shared" si="0"/>
        <v>604.64086757659129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269.01303087150023</v>
      </c>
      <c r="M19">
        <v>26.994944150499705</v>
      </c>
      <c r="N19">
        <v>36.246660388927829</v>
      </c>
      <c r="O19">
        <v>0</v>
      </c>
      <c r="P19">
        <v>42.215622885497332</v>
      </c>
      <c r="Q19">
        <v>0</v>
      </c>
      <c r="R19">
        <v>0</v>
      </c>
      <c r="S19">
        <v>0</v>
      </c>
      <c r="T19">
        <v>0</v>
      </c>
      <c r="U19">
        <v>53.534056273719166</v>
      </c>
      <c r="V19">
        <v>0</v>
      </c>
      <c r="W19">
        <v>1.9662574298869817</v>
      </c>
      <c r="X19">
        <v>15.005338831666</v>
      </c>
      <c r="Y19">
        <v>0</v>
      </c>
      <c r="Z19">
        <v>4.0214116799999999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10.111423587199999</v>
      </c>
      <c r="AF19">
        <v>2.7224999999999997</v>
      </c>
      <c r="AG19">
        <v>11.992443840000002</v>
      </c>
      <c r="AH19">
        <v>46.922145399999991</v>
      </c>
      <c r="AI19">
        <v>0.78111279999999983</v>
      </c>
      <c r="AJ19">
        <v>0</v>
      </c>
      <c r="AK19">
        <v>15.572000000000001</v>
      </c>
      <c r="AL19">
        <v>0</v>
      </c>
      <c r="AM19">
        <v>4.8588992571428564</v>
      </c>
      <c r="AN19">
        <v>0.68867999999999996</v>
      </c>
      <c r="AO19">
        <v>8.7493224000000023</v>
      </c>
      <c r="AP19">
        <v>3.5370971999999998</v>
      </c>
      <c r="AQ19">
        <v>0</v>
      </c>
      <c r="AR19">
        <v>16.088592000000002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20.82671129624876</v>
      </c>
      <c r="BB19">
        <f t="shared" si="0"/>
        <v>600.86613997059123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269.01303087150023</v>
      </c>
      <c r="M20">
        <v>26.994944150499705</v>
      </c>
      <c r="N20">
        <v>36.246660388927829</v>
      </c>
      <c r="O20">
        <v>0</v>
      </c>
      <c r="P20">
        <v>42.215622885497332</v>
      </c>
      <c r="Q20">
        <v>0</v>
      </c>
      <c r="R20">
        <v>0</v>
      </c>
      <c r="S20">
        <v>0</v>
      </c>
      <c r="T20">
        <v>0</v>
      </c>
      <c r="U20">
        <v>53.534056273719166</v>
      </c>
      <c r="V20">
        <v>0</v>
      </c>
      <c r="W20">
        <v>1.9662574298869817</v>
      </c>
      <c r="X20">
        <v>15.005338831666</v>
      </c>
      <c r="Y20">
        <v>0</v>
      </c>
      <c r="Z20">
        <v>4.0214116799999999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10.111423587199999</v>
      </c>
      <c r="AF20">
        <v>2.7224999999999997</v>
      </c>
      <c r="AG20">
        <v>11.992443840000002</v>
      </c>
      <c r="AH20">
        <v>46.922145399999991</v>
      </c>
      <c r="AI20">
        <v>0.78111279999999983</v>
      </c>
      <c r="AJ20">
        <v>0</v>
      </c>
      <c r="AK20">
        <v>15.572000000000001</v>
      </c>
      <c r="AL20">
        <v>0</v>
      </c>
      <c r="AM20">
        <v>4.8588992571428564</v>
      </c>
      <c r="AN20">
        <v>0.68867999999999996</v>
      </c>
      <c r="AO20">
        <v>8.7493224000000023</v>
      </c>
      <c r="AP20">
        <v>3.5370971999999998</v>
      </c>
      <c r="AQ20">
        <v>0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20.792671222648757</v>
      </c>
      <c r="BB20">
        <f t="shared" si="0"/>
        <v>599.88405844419128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269.01303087150023</v>
      </c>
      <c r="M21">
        <v>26.994944150499705</v>
      </c>
      <c r="N21">
        <v>36.246660388927829</v>
      </c>
      <c r="O21">
        <v>0</v>
      </c>
      <c r="P21">
        <v>42.215622885497332</v>
      </c>
      <c r="Q21">
        <v>0</v>
      </c>
      <c r="R21">
        <v>0</v>
      </c>
      <c r="S21">
        <v>0</v>
      </c>
      <c r="T21">
        <v>0</v>
      </c>
      <c r="U21">
        <v>53.534056273719166</v>
      </c>
      <c r="V21">
        <v>0</v>
      </c>
      <c r="W21">
        <v>1.9662574298869817</v>
      </c>
      <c r="X21">
        <v>15.005338831666</v>
      </c>
      <c r="Y21">
        <v>0</v>
      </c>
      <c r="Z21">
        <v>4.0214116799999999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10.111423587199999</v>
      </c>
      <c r="AF21">
        <v>2.7224999999999997</v>
      </c>
      <c r="AG21">
        <v>11.992443840000002</v>
      </c>
      <c r="AH21">
        <v>46.922145399999991</v>
      </c>
      <c r="AI21">
        <v>0.78111279999999983</v>
      </c>
      <c r="AJ21">
        <v>0</v>
      </c>
      <c r="AK21">
        <v>15.572000000000001</v>
      </c>
      <c r="AL21">
        <v>0</v>
      </c>
      <c r="AM21">
        <v>4.8588992571428564</v>
      </c>
      <c r="AN21">
        <v>0.68867999999999996</v>
      </c>
      <c r="AO21">
        <v>8.7493224000000023</v>
      </c>
      <c r="AP21">
        <v>3.5370971999999998</v>
      </c>
      <c r="AQ21">
        <v>3.4793999999999996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20.909231122648755</v>
      </c>
      <c r="BB21">
        <f t="shared" si="0"/>
        <v>603.24689854419137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6.2079120997700327E-2</v>
      </c>
      <c r="L22">
        <v>269.01303087150023</v>
      </c>
      <c r="M22">
        <v>26.994944150499705</v>
      </c>
      <c r="N22">
        <v>36.246660388927829</v>
      </c>
      <c r="O22">
        <v>0</v>
      </c>
      <c r="P22">
        <v>42.215622885497332</v>
      </c>
      <c r="Q22">
        <v>0</v>
      </c>
      <c r="R22">
        <v>0</v>
      </c>
      <c r="S22">
        <v>0</v>
      </c>
      <c r="T22">
        <v>0</v>
      </c>
      <c r="U22">
        <v>53.534056273719166</v>
      </c>
      <c r="V22">
        <v>0</v>
      </c>
      <c r="W22">
        <v>1.9662574298869817</v>
      </c>
      <c r="X22">
        <v>15.005338831666</v>
      </c>
      <c r="Y22">
        <v>0</v>
      </c>
      <c r="Z22">
        <v>4.0214116799999999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10.111423587199999</v>
      </c>
      <c r="AF22">
        <v>2.7224999999999997</v>
      </c>
      <c r="AG22">
        <v>11.992443840000002</v>
      </c>
      <c r="AH22">
        <v>46.922145399999991</v>
      </c>
      <c r="AI22">
        <v>0.78111279999999983</v>
      </c>
      <c r="AJ22">
        <v>0</v>
      </c>
      <c r="AK22">
        <v>15.572000000000001</v>
      </c>
      <c r="AL22">
        <v>0</v>
      </c>
      <c r="AM22">
        <v>4.8588992571428564</v>
      </c>
      <c r="AN22">
        <v>0.68867999999999996</v>
      </c>
      <c r="AO22">
        <v>8.7493224000000023</v>
      </c>
      <c r="AP22">
        <v>3.5370971999999998</v>
      </c>
      <c r="AQ22">
        <v>3.4793999999999996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20.911310773276746</v>
      </c>
      <c r="BB22">
        <f t="shared" si="0"/>
        <v>603.30689801456094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7.2428788891836904E-2</v>
      </c>
      <c r="L23">
        <v>269.01303087150023</v>
      </c>
      <c r="M23">
        <v>26.994944150499705</v>
      </c>
      <c r="N23">
        <v>36.246660388927829</v>
      </c>
      <c r="O23">
        <v>0</v>
      </c>
      <c r="P23">
        <v>42.215622885497332</v>
      </c>
      <c r="Q23">
        <v>0</v>
      </c>
      <c r="R23">
        <v>0</v>
      </c>
      <c r="S23">
        <v>0</v>
      </c>
      <c r="T23">
        <v>0</v>
      </c>
      <c r="U23">
        <v>53.534056273719166</v>
      </c>
      <c r="V23">
        <v>0</v>
      </c>
      <c r="W23">
        <v>1.9662574298869817</v>
      </c>
      <c r="X23">
        <v>15.005338831666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10.111423587199999</v>
      </c>
      <c r="AF23">
        <v>2.7224999999999997</v>
      </c>
      <c r="AG23">
        <v>11.992443840000002</v>
      </c>
      <c r="AH23">
        <v>46.922145399999991</v>
      </c>
      <c r="AI23">
        <v>4.6866767999999999</v>
      </c>
      <c r="AJ23">
        <v>0</v>
      </c>
      <c r="AK23">
        <v>15.572000000000001</v>
      </c>
      <c r="AL23">
        <v>0</v>
      </c>
      <c r="AM23">
        <v>4.8588992571428564</v>
      </c>
      <c r="AN23">
        <v>0.68867999999999996</v>
      </c>
      <c r="AO23">
        <v>8.7493224000000023</v>
      </c>
      <c r="AP23">
        <v>3.5370971999999998</v>
      </c>
      <c r="AQ23">
        <v>3.6726999999999994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21.048969431201684</v>
      </c>
      <c r="BB23">
        <f t="shared" si="0"/>
        <v>607.27845302453011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6.2079120997700327E-2</v>
      </c>
      <c r="L24">
        <v>269.01303087150023</v>
      </c>
      <c r="M24">
        <v>26.994944150499705</v>
      </c>
      <c r="N24">
        <v>36.246660388927829</v>
      </c>
      <c r="O24">
        <v>0</v>
      </c>
      <c r="P24">
        <v>42.215622885497332</v>
      </c>
      <c r="Q24">
        <v>0</v>
      </c>
      <c r="R24">
        <v>0</v>
      </c>
      <c r="S24">
        <v>0</v>
      </c>
      <c r="T24">
        <v>0</v>
      </c>
      <c r="U24">
        <v>53.534056273719166</v>
      </c>
      <c r="V24">
        <v>0</v>
      </c>
      <c r="W24">
        <v>1.9662574298869817</v>
      </c>
      <c r="X24">
        <v>15.005338831666</v>
      </c>
      <c r="Y24">
        <v>0</v>
      </c>
      <c r="Z24">
        <v>4.0214116799999999</v>
      </c>
      <c r="AA24">
        <v>8.6206872959999998</v>
      </c>
      <c r="AB24">
        <v>12.121704815999999</v>
      </c>
      <c r="AC24">
        <v>8.9164694943999994</v>
      </c>
      <c r="AD24">
        <v>11.22633356</v>
      </c>
      <c r="AE24">
        <v>10.111423587199999</v>
      </c>
      <c r="AF24">
        <v>2.7224999999999997</v>
      </c>
      <c r="AG24">
        <v>11.992443840000002</v>
      </c>
      <c r="AH24">
        <v>46.922145399999991</v>
      </c>
      <c r="AI24">
        <v>4.6866767999999999</v>
      </c>
      <c r="AJ24">
        <v>0</v>
      </c>
      <c r="AK24">
        <v>15.572000000000001</v>
      </c>
      <c r="AL24">
        <v>0</v>
      </c>
      <c r="AM24">
        <v>4.8588992571428564</v>
      </c>
      <c r="AN24">
        <v>0.68867999999999996</v>
      </c>
      <c r="AO24">
        <v>8.7493224000000023</v>
      </c>
      <c r="AP24">
        <v>3.5370971999999998</v>
      </c>
      <c r="AQ24">
        <v>3.6726999999999994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21.048622717276743</v>
      </c>
      <c r="BB24">
        <f t="shared" si="0"/>
        <v>607.2684500705609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269.01303087150023</v>
      </c>
      <c r="M25">
        <v>26.994944150499705</v>
      </c>
      <c r="N25">
        <v>36.246660388927829</v>
      </c>
      <c r="O25">
        <v>0</v>
      </c>
      <c r="P25">
        <v>42.111383339615529</v>
      </c>
      <c r="Q25">
        <v>0</v>
      </c>
      <c r="R25">
        <v>0</v>
      </c>
      <c r="S25">
        <v>0</v>
      </c>
      <c r="T25">
        <v>0</v>
      </c>
      <c r="U25">
        <v>53.534056273719166</v>
      </c>
      <c r="V25">
        <v>6.0003047232097506</v>
      </c>
      <c r="W25">
        <v>9.8728138519924116</v>
      </c>
      <c r="X25">
        <v>43.005338805578504</v>
      </c>
      <c r="Y25">
        <v>0</v>
      </c>
      <c r="Z25">
        <v>4.0214116799999999</v>
      </c>
      <c r="AA25">
        <v>8.6206872959999998</v>
      </c>
      <c r="AB25">
        <v>12.121704815999999</v>
      </c>
      <c r="AC25">
        <v>8.9164694943999994</v>
      </c>
      <c r="AD25">
        <v>11.22633356</v>
      </c>
      <c r="AE25">
        <v>10.111423587199999</v>
      </c>
      <c r="AF25">
        <v>2.7224999999999997</v>
      </c>
      <c r="AG25">
        <v>11.992443840000002</v>
      </c>
      <c r="AH25">
        <v>46.922145399999991</v>
      </c>
      <c r="AI25">
        <v>4.6866767999999999</v>
      </c>
      <c r="AJ25">
        <v>0</v>
      </c>
      <c r="AK25">
        <v>15.572000000000001</v>
      </c>
      <c r="AL25">
        <v>0</v>
      </c>
      <c r="AM25">
        <v>4.8588992571428564</v>
      </c>
      <c r="AN25">
        <v>0.68867999999999996</v>
      </c>
      <c r="AO25">
        <v>8.7493224000000023</v>
      </c>
      <c r="AP25">
        <v>3.5370971999999998</v>
      </c>
      <c r="AQ25">
        <v>10.4382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22.673574994096839</v>
      </c>
      <c r="BB25">
        <f t="shared" si="0"/>
        <v>654.14954024608903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269.01303087150023</v>
      </c>
      <c r="M26">
        <v>26.994944150499705</v>
      </c>
      <c r="N26">
        <v>36.246660388927829</v>
      </c>
      <c r="O26">
        <v>0</v>
      </c>
      <c r="P26">
        <v>42.111383339615529</v>
      </c>
      <c r="Q26">
        <v>0</v>
      </c>
      <c r="R26">
        <v>0</v>
      </c>
      <c r="S26">
        <v>0</v>
      </c>
      <c r="T26">
        <v>0</v>
      </c>
      <c r="U26">
        <v>53.534056273719166</v>
      </c>
      <c r="V26">
        <v>6.0003047232097506</v>
      </c>
      <c r="W26">
        <v>9.8728138519924116</v>
      </c>
      <c r="X26">
        <v>43.005338805578504</v>
      </c>
      <c r="Y26">
        <v>0</v>
      </c>
      <c r="Z26">
        <v>4.0214116799999999</v>
      </c>
      <c r="AA26">
        <v>8.6206872959999998</v>
      </c>
      <c r="AB26">
        <v>12.121704815999999</v>
      </c>
      <c r="AC26">
        <v>8.9164694943999994</v>
      </c>
      <c r="AD26">
        <v>11.22633356</v>
      </c>
      <c r="AE26">
        <v>10.111423587199999</v>
      </c>
      <c r="AF26">
        <v>2.7224999999999997</v>
      </c>
      <c r="AG26">
        <v>11.992443840000002</v>
      </c>
      <c r="AH26">
        <v>46.922145399999991</v>
      </c>
      <c r="AI26">
        <v>4.6866767999999999</v>
      </c>
      <c r="AJ26">
        <v>0</v>
      </c>
      <c r="AK26">
        <v>15.572000000000001</v>
      </c>
      <c r="AL26">
        <v>0</v>
      </c>
      <c r="AM26">
        <v>4.8588992571428564</v>
      </c>
      <c r="AN26">
        <v>0.68867999999999996</v>
      </c>
      <c r="AO26">
        <v>8.7493224000000023</v>
      </c>
      <c r="AP26">
        <v>3.5370971999999998</v>
      </c>
      <c r="AQ26">
        <v>10.4382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22.673574994096839</v>
      </c>
      <c r="BB26">
        <f t="shared" si="0"/>
        <v>654.14954024608903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269.01303087150023</v>
      </c>
      <c r="M27">
        <v>26.994944150499705</v>
      </c>
      <c r="N27">
        <v>36.246660388927829</v>
      </c>
      <c r="O27">
        <v>0</v>
      </c>
      <c r="P27">
        <v>42.111383339615529</v>
      </c>
      <c r="Q27">
        <v>0</v>
      </c>
      <c r="R27">
        <v>0</v>
      </c>
      <c r="S27">
        <v>0</v>
      </c>
      <c r="T27">
        <v>0</v>
      </c>
      <c r="U27">
        <v>53.534056273719166</v>
      </c>
      <c r="V27">
        <v>6.0003047232097506</v>
      </c>
      <c r="W27">
        <v>9.8728138519924116</v>
      </c>
      <c r="X27">
        <v>43.005338805578504</v>
      </c>
      <c r="Y27">
        <v>0</v>
      </c>
      <c r="Z27">
        <v>4.0214116799999999</v>
      </c>
      <c r="AA27">
        <v>8.6206872959999998</v>
      </c>
      <c r="AB27">
        <v>12.121704815999999</v>
      </c>
      <c r="AC27">
        <v>8.9164694943999994</v>
      </c>
      <c r="AD27">
        <v>11.22633356</v>
      </c>
      <c r="AE27">
        <v>10.111423587199999</v>
      </c>
      <c r="AF27">
        <v>2.7224999999999997</v>
      </c>
      <c r="AG27">
        <v>11.992443840000002</v>
      </c>
      <c r="AH27">
        <v>46.922145399999991</v>
      </c>
      <c r="AI27">
        <v>0.78111279999999983</v>
      </c>
      <c r="AJ27">
        <v>0</v>
      </c>
      <c r="AK27">
        <v>15.572000000000001</v>
      </c>
      <c r="AL27">
        <v>0</v>
      </c>
      <c r="AM27">
        <v>4.8588992571428564</v>
      </c>
      <c r="AN27">
        <v>0.68867999999999996</v>
      </c>
      <c r="AO27">
        <v>8.7493224000000023</v>
      </c>
      <c r="AP27">
        <v>3.5370971999999998</v>
      </c>
      <c r="AQ27">
        <v>10.4382</v>
      </c>
      <c r="AR27">
        <v>15.072470399999998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22.549485745696842</v>
      </c>
      <c r="BB27">
        <f t="shared" si="0"/>
        <v>650.56946650208897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260.00159330516482</v>
      </c>
      <c r="M28">
        <v>26.994944150499705</v>
      </c>
      <c r="N28">
        <v>36.246660388927829</v>
      </c>
      <c r="O28">
        <v>0</v>
      </c>
      <c r="P28">
        <v>42.111383339615529</v>
      </c>
      <c r="Q28">
        <v>0</v>
      </c>
      <c r="R28">
        <v>0</v>
      </c>
      <c r="S28">
        <v>0</v>
      </c>
      <c r="T28">
        <v>0</v>
      </c>
      <c r="U28">
        <v>53.534056273719166</v>
      </c>
      <c r="V28">
        <v>6.0003047232097506</v>
      </c>
      <c r="W28">
        <v>9.8728138519924116</v>
      </c>
      <c r="X28">
        <v>43.005338805578504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8.9164694943999994</v>
      </c>
      <c r="AD28">
        <v>11.22633356</v>
      </c>
      <c r="AE28">
        <v>10.111423587199999</v>
      </c>
      <c r="AF28">
        <v>2.7224999999999997</v>
      </c>
      <c r="AG28">
        <v>11.992443840000002</v>
      </c>
      <c r="AH28">
        <v>46.922145399999991</v>
      </c>
      <c r="AI28">
        <v>4.6866767999999999</v>
      </c>
      <c r="AJ28">
        <v>0</v>
      </c>
      <c r="AK28">
        <v>15.572000000000001</v>
      </c>
      <c r="AL28">
        <v>0</v>
      </c>
      <c r="AM28">
        <v>4.8588992571428564</v>
      </c>
      <c r="AN28">
        <v>0.68867999999999996</v>
      </c>
      <c r="AO28">
        <v>8.7493224000000023</v>
      </c>
      <c r="AP28">
        <v>3.5370971999999998</v>
      </c>
      <c r="AQ28">
        <v>10.4382</v>
      </c>
      <c r="AR28">
        <v>15.072470399999998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22.378438812435547</v>
      </c>
      <c r="BB28">
        <f t="shared" si="0"/>
        <v>645.6346398690149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2.9488033472803346</v>
      </c>
      <c r="L29">
        <v>380.00178527825841</v>
      </c>
      <c r="M29">
        <v>26.994944150499705</v>
      </c>
      <c r="N29">
        <v>36.246660388927829</v>
      </c>
      <c r="O29">
        <v>0</v>
      </c>
      <c r="P29">
        <v>42.111383339615529</v>
      </c>
      <c r="Q29">
        <v>6.0033552180303769</v>
      </c>
      <c r="R29">
        <v>12.993729265316084</v>
      </c>
      <c r="S29">
        <v>7.998800787091696</v>
      </c>
      <c r="T29">
        <v>0</v>
      </c>
      <c r="U29">
        <v>53.534056273719166</v>
      </c>
      <c r="V29">
        <v>6.0003047232097506</v>
      </c>
      <c r="W29">
        <v>9.8728138519924116</v>
      </c>
      <c r="X29">
        <v>43.005338805578504</v>
      </c>
      <c r="Y29">
        <v>0</v>
      </c>
      <c r="Z29">
        <v>4.0214116799999999</v>
      </c>
      <c r="AA29">
        <v>8.6206872959999998</v>
      </c>
      <c r="AB29">
        <v>12.121704815999999</v>
      </c>
      <c r="AC29">
        <v>8.9164694943999994</v>
      </c>
      <c r="AD29">
        <v>11.22633356</v>
      </c>
      <c r="AE29">
        <v>10.111423587199999</v>
      </c>
      <c r="AF29">
        <v>2.7224999999999997</v>
      </c>
      <c r="AG29">
        <v>11.992443840000002</v>
      </c>
      <c r="AH29">
        <v>46.922145399999991</v>
      </c>
      <c r="AI29">
        <v>4.6866767999999999</v>
      </c>
      <c r="AJ29">
        <v>0</v>
      </c>
      <c r="AK29">
        <v>15.572000000000001</v>
      </c>
      <c r="AL29">
        <v>0</v>
      </c>
      <c r="AM29">
        <v>4.8588992571428564</v>
      </c>
      <c r="AN29">
        <v>0.68867999999999996</v>
      </c>
      <c r="AO29">
        <v>8.7493224000000023</v>
      </c>
      <c r="AP29">
        <v>3.5370971999999998</v>
      </c>
      <c r="AQ29">
        <v>10.4382</v>
      </c>
      <c r="AR29">
        <v>15.072470399999998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27.40159261705211</v>
      </c>
      <c r="BB29">
        <f t="shared" si="0"/>
        <v>790.55636665521047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2.9488033472803346</v>
      </c>
      <c r="L30">
        <v>380.00178527825841</v>
      </c>
      <c r="M30">
        <v>26.994944150499705</v>
      </c>
      <c r="N30">
        <v>36.246660388927829</v>
      </c>
      <c r="O30">
        <v>0</v>
      </c>
      <c r="P30">
        <v>42.111383339615529</v>
      </c>
      <c r="Q30">
        <v>6.0033552180303769</v>
      </c>
      <c r="R30">
        <v>12.993729265316084</v>
      </c>
      <c r="S30">
        <v>7.998800787091696</v>
      </c>
      <c r="T30">
        <v>0</v>
      </c>
      <c r="U30">
        <v>53.534056273719166</v>
      </c>
      <c r="V30">
        <v>6.0003047232097506</v>
      </c>
      <c r="W30">
        <v>9.8728138519924116</v>
      </c>
      <c r="X30">
        <v>43.005338805578504</v>
      </c>
      <c r="Y30">
        <v>0</v>
      </c>
      <c r="Z30">
        <v>4.0214116799999999</v>
      </c>
      <c r="AA30">
        <v>8.6206872959999998</v>
      </c>
      <c r="AB30">
        <v>12.121704815999999</v>
      </c>
      <c r="AC30">
        <v>8.9164694943999994</v>
      </c>
      <c r="AD30">
        <v>11.22633356</v>
      </c>
      <c r="AE30">
        <v>10.111423587199999</v>
      </c>
      <c r="AF30">
        <v>2.7224999999999997</v>
      </c>
      <c r="AG30">
        <v>11.992443840000002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4.8588992571428564</v>
      </c>
      <c r="AN30">
        <v>0.68867999999999996</v>
      </c>
      <c r="AO30">
        <v>8.7493224000000023</v>
      </c>
      <c r="AP30">
        <v>3.5370971999999998</v>
      </c>
      <c r="AQ30">
        <v>10.4382</v>
      </c>
      <c r="AR30">
        <v>15.072470399999998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27.754850727452109</v>
      </c>
      <c r="BB30">
        <f t="shared" si="0"/>
        <v>800.74813134481042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2.9488033472803346</v>
      </c>
      <c r="L31">
        <v>260.00159330516482</v>
      </c>
      <c r="M31">
        <v>26.994944150499705</v>
      </c>
      <c r="N31">
        <v>36.246660388927829</v>
      </c>
      <c r="O31">
        <v>0</v>
      </c>
      <c r="P31">
        <v>42.111383339615529</v>
      </c>
      <c r="Q31">
        <v>6.0033552180303769</v>
      </c>
      <c r="R31">
        <v>12.993729265316084</v>
      </c>
      <c r="S31">
        <v>7.998800787091696</v>
      </c>
      <c r="T31">
        <v>0</v>
      </c>
      <c r="U31">
        <v>53.534056273719166</v>
      </c>
      <c r="V31">
        <v>6.0003047232097506</v>
      </c>
      <c r="W31">
        <v>9.8728138519924116</v>
      </c>
      <c r="X31">
        <v>43.005338805578504</v>
      </c>
      <c r="Y31">
        <v>0</v>
      </c>
      <c r="Z31">
        <v>4.0214116799999999</v>
      </c>
      <c r="AA31">
        <v>8.6206872959999998</v>
      </c>
      <c r="AB31">
        <v>12.121704815999999</v>
      </c>
      <c r="AC31">
        <v>8.9164694943999994</v>
      </c>
      <c r="AD31">
        <v>11.22633356</v>
      </c>
      <c r="AE31">
        <v>10.111423587199999</v>
      </c>
      <c r="AF31">
        <v>2.7224999999999997</v>
      </c>
      <c r="AG31">
        <v>11.992443840000002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4.8588992571428564</v>
      </c>
      <c r="AN31">
        <v>0.68867999999999996</v>
      </c>
      <c r="AO31">
        <v>8.7493224000000023</v>
      </c>
      <c r="AP31">
        <v>3.5370971999999998</v>
      </c>
      <c r="AQ31">
        <v>10.4382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23.728097146780513</v>
      </c>
      <c r="BB31">
        <f t="shared" si="0"/>
        <v>684.57329194478825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2.9488033472803346</v>
      </c>
      <c r="L32">
        <v>260.00159330516482</v>
      </c>
      <c r="M32">
        <v>26.994944150499705</v>
      </c>
      <c r="N32">
        <v>36.246660388927829</v>
      </c>
      <c r="O32">
        <v>0</v>
      </c>
      <c r="P32">
        <v>42.111383339615529</v>
      </c>
      <c r="Q32">
        <v>6.0033552180303769</v>
      </c>
      <c r="R32">
        <v>12.993729265316084</v>
      </c>
      <c r="S32">
        <v>7.998800787091696</v>
      </c>
      <c r="T32">
        <v>0</v>
      </c>
      <c r="U32">
        <v>53.534056273719166</v>
      </c>
      <c r="V32">
        <v>6.0003047232097506</v>
      </c>
      <c r="W32">
        <v>9.8728138519924116</v>
      </c>
      <c r="X32">
        <v>43.005338805578504</v>
      </c>
      <c r="Y32">
        <v>0</v>
      </c>
      <c r="Z32">
        <v>4.0214116799999999</v>
      </c>
      <c r="AA32">
        <v>8.6206872959999998</v>
      </c>
      <c r="AB32">
        <v>12.121704815999999</v>
      </c>
      <c r="AC32">
        <v>8.9164694943999994</v>
      </c>
      <c r="AD32">
        <v>11.22633356</v>
      </c>
      <c r="AE32">
        <v>10.111423587199999</v>
      </c>
      <c r="AF32">
        <v>2.7224999999999997</v>
      </c>
      <c r="AG32">
        <v>11.992443840000002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4.8588992571428564</v>
      </c>
      <c r="AN32">
        <v>0.68867999999999996</v>
      </c>
      <c r="AO32">
        <v>8.7493224000000023</v>
      </c>
      <c r="AP32">
        <v>3.5370971999999998</v>
      </c>
      <c r="AQ32">
        <v>10.4382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23.728097146780513</v>
      </c>
      <c r="BB32">
        <f t="shared" si="0"/>
        <v>684.57329194478825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260.00159330516482</v>
      </c>
      <c r="M33">
        <v>26.994944150499705</v>
      </c>
      <c r="N33">
        <v>36.246660388927829</v>
      </c>
      <c r="O33">
        <v>0</v>
      </c>
      <c r="P33">
        <v>42.111383339615529</v>
      </c>
      <c r="Q33">
        <v>1.737742054054054</v>
      </c>
      <c r="R33">
        <v>4.2308489802123548</v>
      </c>
      <c r="S33">
        <v>2.5254063752969125</v>
      </c>
      <c r="T33">
        <v>0</v>
      </c>
      <c r="U33">
        <v>53.534056273719166</v>
      </c>
      <c r="V33">
        <v>5.9999375573921023</v>
      </c>
      <c r="W33">
        <v>9.9348074534161483</v>
      </c>
      <c r="X33">
        <v>43.005338805578504</v>
      </c>
      <c r="Y33">
        <v>0</v>
      </c>
      <c r="Z33">
        <v>4.0214116799999999</v>
      </c>
      <c r="AA33">
        <v>8.6206872959999998</v>
      </c>
      <c r="AB33">
        <v>12.121704815999999</v>
      </c>
      <c r="AC33">
        <v>8.9164694943999994</v>
      </c>
      <c r="AD33">
        <v>11.22633356</v>
      </c>
      <c r="AE33">
        <v>10.111423587199999</v>
      </c>
      <c r="AF33">
        <v>2.7224999999999997</v>
      </c>
      <c r="AG33">
        <v>11.992443840000002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4.8588992571428564</v>
      </c>
      <c r="AN33">
        <v>0.68867999999999996</v>
      </c>
      <c r="AO33">
        <v>8.7493224000000023</v>
      </c>
      <c r="AP33">
        <v>1.7685485999999999</v>
      </c>
      <c r="AQ33">
        <v>10.4382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22.952316769778498</v>
      </c>
      <c r="BB33">
        <f t="shared" si="0"/>
        <v>662.19145894924156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1.3864012092006299</v>
      </c>
      <c r="L34">
        <v>269.01303087150023</v>
      </c>
      <c r="M34">
        <v>26.994944150499705</v>
      </c>
      <c r="N34">
        <v>36.246660388927829</v>
      </c>
      <c r="O34">
        <v>0</v>
      </c>
      <c r="P34">
        <v>42.111383339615529</v>
      </c>
      <c r="Q34">
        <v>1.737742054054054</v>
      </c>
      <c r="R34">
        <v>4.2308489802123548</v>
      </c>
      <c r="S34">
        <v>2.5254063752969125</v>
      </c>
      <c r="T34">
        <v>0</v>
      </c>
      <c r="U34">
        <v>53.534056273719166</v>
      </c>
      <c r="V34">
        <v>0</v>
      </c>
      <c r="W34">
        <v>1.9778953378378379</v>
      </c>
      <c r="X34">
        <v>15.005338831666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8.9164694943999994</v>
      </c>
      <c r="AD34">
        <v>11.22633356</v>
      </c>
      <c r="AE34">
        <v>10.111423587199999</v>
      </c>
      <c r="AF34">
        <v>2.7224999999999997</v>
      </c>
      <c r="AG34">
        <v>11.992443840000002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4.8588992571428564</v>
      </c>
      <c r="AN34">
        <v>0.68867999999999996</v>
      </c>
      <c r="AO34">
        <v>8.7493224000000023</v>
      </c>
      <c r="AP34">
        <v>1.7685485999999999</v>
      </c>
      <c r="AQ34">
        <v>3.5373899999999994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21.663913170324975</v>
      </c>
      <c r="BB34">
        <f t="shared" si="0"/>
        <v>625.02004167734799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1.3967680612155662</v>
      </c>
      <c r="L35">
        <v>269.01303087150023</v>
      </c>
      <c r="M35">
        <v>27.314578005115088</v>
      </c>
      <c r="N35">
        <v>36.246660388927829</v>
      </c>
      <c r="O35">
        <v>0</v>
      </c>
      <c r="P35">
        <v>42.111383339615529</v>
      </c>
      <c r="Q35">
        <v>0</v>
      </c>
      <c r="R35">
        <v>0</v>
      </c>
      <c r="S35">
        <v>0</v>
      </c>
      <c r="T35">
        <v>0</v>
      </c>
      <c r="U35">
        <v>53.534056273719166</v>
      </c>
      <c r="V35">
        <v>0</v>
      </c>
      <c r="W35">
        <v>1.2219458108108108</v>
      </c>
      <c r="X35">
        <v>8.6290543474927137</v>
      </c>
      <c r="Y35">
        <v>0</v>
      </c>
      <c r="Z35">
        <v>4.0214116799999999</v>
      </c>
      <c r="AA35">
        <v>8.6206872959999998</v>
      </c>
      <c r="AB35">
        <v>12.121704815999999</v>
      </c>
      <c r="AC35">
        <v>8.9164694943999994</v>
      </c>
      <c r="AD35">
        <v>11.22633356</v>
      </c>
      <c r="AE35">
        <v>10.111423587199999</v>
      </c>
      <c r="AF35">
        <v>2.7224999999999997</v>
      </c>
      <c r="AG35">
        <v>11.992443840000002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4.8588992571428564</v>
      </c>
      <c r="AN35">
        <v>0.68867999999999996</v>
      </c>
      <c r="AO35">
        <v>8.4787248000000002</v>
      </c>
      <c r="AP35">
        <v>1.7685485999999999</v>
      </c>
      <c r="AQ35">
        <v>3.4793999999999996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21.140481405720458</v>
      </c>
      <c r="BB35">
        <f t="shared" si="0"/>
        <v>609.91865512781942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1.3864012092006299</v>
      </c>
      <c r="L36">
        <v>269.01303087150023</v>
      </c>
      <c r="M36">
        <v>27.314578005115088</v>
      </c>
      <c r="N36">
        <v>36.246660388927829</v>
      </c>
      <c r="O36">
        <v>0</v>
      </c>
      <c r="P36">
        <v>42.111383339615529</v>
      </c>
      <c r="Q36">
        <v>0</v>
      </c>
      <c r="R36">
        <v>0</v>
      </c>
      <c r="S36">
        <v>0</v>
      </c>
      <c r="T36">
        <v>0</v>
      </c>
      <c r="U36">
        <v>53.534056273719166</v>
      </c>
      <c r="V36">
        <v>0</v>
      </c>
      <c r="W36">
        <v>1.2219458108108108</v>
      </c>
      <c r="X36">
        <v>8.6290543474927137</v>
      </c>
      <c r="Y36">
        <v>0</v>
      </c>
      <c r="Z36">
        <v>4.0214116799999999</v>
      </c>
      <c r="AA36">
        <v>8.6206872959999998</v>
      </c>
      <c r="AB36">
        <v>12.121704815999999</v>
      </c>
      <c r="AC36">
        <v>8.9164694943999994</v>
      </c>
      <c r="AD36">
        <v>11.22633356</v>
      </c>
      <c r="AE36">
        <v>10.111423587199999</v>
      </c>
      <c r="AF36">
        <v>2.7224999999999997</v>
      </c>
      <c r="AG36">
        <v>11.992443840000002</v>
      </c>
      <c r="AH36">
        <v>46.922145399999991</v>
      </c>
      <c r="AI36">
        <v>4.6866767999999999</v>
      </c>
      <c r="AJ36">
        <v>0</v>
      </c>
      <c r="AK36">
        <v>15.572000000000001</v>
      </c>
      <c r="AL36">
        <v>0</v>
      </c>
      <c r="AM36">
        <v>4.8588992571428564</v>
      </c>
      <c r="AN36">
        <v>0.68867999999999996</v>
      </c>
      <c r="AO36">
        <v>8.4787248000000002</v>
      </c>
      <c r="AP36">
        <v>1.7685485999999999</v>
      </c>
      <c r="AQ36">
        <v>3.4793999999999996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20.78687600554715</v>
      </c>
      <c r="BB36">
        <f t="shared" si="0"/>
        <v>599.71687087597797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1.3967680612155662</v>
      </c>
      <c r="L37">
        <v>269.01303087150023</v>
      </c>
      <c r="M37">
        <v>27.314578005115088</v>
      </c>
      <c r="N37">
        <v>36.246660388927829</v>
      </c>
      <c r="O37">
        <v>0</v>
      </c>
      <c r="P37">
        <v>42.111383339615529</v>
      </c>
      <c r="Q37">
        <v>0</v>
      </c>
      <c r="R37">
        <v>0</v>
      </c>
      <c r="S37">
        <v>0</v>
      </c>
      <c r="T37">
        <v>0</v>
      </c>
      <c r="U37">
        <v>53.534056273719166</v>
      </c>
      <c r="V37">
        <v>0</v>
      </c>
      <c r="W37">
        <v>1.9977666985188722</v>
      </c>
      <c r="X37">
        <v>15.00224572317263</v>
      </c>
      <c r="Y37">
        <v>0</v>
      </c>
      <c r="Z37">
        <v>4.0214116799999999</v>
      </c>
      <c r="AA37">
        <v>8.6206872959999998</v>
      </c>
      <c r="AB37">
        <v>12.121704815999999</v>
      </c>
      <c r="AC37">
        <v>8.9164694943999994</v>
      </c>
      <c r="AD37">
        <v>11.22633356</v>
      </c>
      <c r="AE37">
        <v>10.111423587199999</v>
      </c>
      <c r="AF37">
        <v>2.7224999999999997</v>
      </c>
      <c r="AG37">
        <v>11.992443840000002</v>
      </c>
      <c r="AH37">
        <v>46.922145399999991</v>
      </c>
      <c r="AI37">
        <v>4.6866767999999999</v>
      </c>
      <c r="AJ37">
        <v>0</v>
      </c>
      <c r="AK37">
        <v>15.572000000000001</v>
      </c>
      <c r="AL37">
        <v>0</v>
      </c>
      <c r="AM37">
        <v>4.8588992571428564</v>
      </c>
      <c r="AN37">
        <v>0.68867999999999996</v>
      </c>
      <c r="AO37">
        <v>8.4787248000000002</v>
      </c>
      <c r="AP37">
        <v>3.5370971999999998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20.969401849848012</v>
      </c>
      <c r="BB37">
        <f t="shared" si="0"/>
        <v>604.98287274707968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1.3864012092006299</v>
      </c>
      <c r="L38">
        <v>269.01303087150023</v>
      </c>
      <c r="M38">
        <v>27.314578005115088</v>
      </c>
      <c r="N38">
        <v>36.246660388927829</v>
      </c>
      <c r="O38">
        <v>0</v>
      </c>
      <c r="P38">
        <v>42.111383339615529</v>
      </c>
      <c r="Q38">
        <v>0</v>
      </c>
      <c r="R38">
        <v>0</v>
      </c>
      <c r="S38">
        <v>0</v>
      </c>
      <c r="T38">
        <v>0</v>
      </c>
      <c r="U38">
        <v>53.534056273719166</v>
      </c>
      <c r="V38">
        <v>0</v>
      </c>
      <c r="W38">
        <v>1.9977666985188722</v>
      </c>
      <c r="X38">
        <v>15.00224572317263</v>
      </c>
      <c r="Y38">
        <v>0</v>
      </c>
      <c r="Z38">
        <v>4.0214116799999999</v>
      </c>
      <c r="AA38">
        <v>8.6206872959999998</v>
      </c>
      <c r="AB38">
        <v>12.121704815999999</v>
      </c>
      <c r="AC38">
        <v>8.9164694943999994</v>
      </c>
      <c r="AD38">
        <v>11.22633356</v>
      </c>
      <c r="AE38">
        <v>10.111423587199999</v>
      </c>
      <c r="AF38">
        <v>2.7224999999999997</v>
      </c>
      <c r="AG38">
        <v>11.992443840000002</v>
      </c>
      <c r="AH38">
        <v>46.922145399999991</v>
      </c>
      <c r="AI38">
        <v>4.6866767999999999</v>
      </c>
      <c r="AJ38">
        <v>0</v>
      </c>
      <c r="AK38">
        <v>15.572000000000001</v>
      </c>
      <c r="AL38">
        <v>0</v>
      </c>
      <c r="AM38">
        <v>4.8588992571428564</v>
      </c>
      <c r="AN38">
        <v>0.68867999999999996</v>
      </c>
      <c r="AO38">
        <v>8.4787248000000002</v>
      </c>
      <c r="AP38">
        <v>3.5370971999999998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20.969054560074703</v>
      </c>
      <c r="BB38">
        <f t="shared" si="0"/>
        <v>604.97285318483819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1.3967680612155662</v>
      </c>
      <c r="L39">
        <v>269.01303087150023</v>
      </c>
      <c r="M39">
        <v>27.314578005115088</v>
      </c>
      <c r="N39">
        <v>36.246660388927829</v>
      </c>
      <c r="O39">
        <v>0</v>
      </c>
      <c r="P39">
        <v>42.111383339615529</v>
      </c>
      <c r="Q39">
        <v>0</v>
      </c>
      <c r="R39">
        <v>0</v>
      </c>
      <c r="S39">
        <v>0</v>
      </c>
      <c r="T39">
        <v>0</v>
      </c>
      <c r="U39">
        <v>53.534056273719166</v>
      </c>
      <c r="V39">
        <v>0</v>
      </c>
      <c r="W39">
        <v>1.9977666985188722</v>
      </c>
      <c r="X39">
        <v>15.00224572317263</v>
      </c>
      <c r="Y39">
        <v>0</v>
      </c>
      <c r="Z39">
        <v>4.0214116799999999</v>
      </c>
      <c r="AA39">
        <v>8.6206872959999998</v>
      </c>
      <c r="AB39">
        <v>12.121704815999999</v>
      </c>
      <c r="AC39">
        <v>8.9164694943999994</v>
      </c>
      <c r="AD39">
        <v>11.22633356</v>
      </c>
      <c r="AE39">
        <v>10.111423587199999</v>
      </c>
      <c r="AF39">
        <v>2.7224999999999997</v>
      </c>
      <c r="AG39">
        <v>11.992443840000002</v>
      </c>
      <c r="AH39">
        <v>46.922145399999991</v>
      </c>
      <c r="AI39">
        <v>4.6866767999999999</v>
      </c>
      <c r="AJ39">
        <v>0</v>
      </c>
      <c r="AK39">
        <v>15.572000000000001</v>
      </c>
      <c r="AL39">
        <v>0</v>
      </c>
      <c r="AM39">
        <v>4.8588992571428564</v>
      </c>
      <c r="AN39">
        <v>0.68867999999999996</v>
      </c>
      <c r="AO39">
        <v>8.4787248000000002</v>
      </c>
      <c r="AP39">
        <v>3.5370971999999998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20.969401849848012</v>
      </c>
      <c r="BB39">
        <f t="shared" si="0"/>
        <v>604.98287274707968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1.3864012092006299</v>
      </c>
      <c r="L40">
        <v>269.01303087150023</v>
      </c>
      <c r="M40">
        <v>27.314578005115088</v>
      </c>
      <c r="N40">
        <v>36.246660388927829</v>
      </c>
      <c r="O40">
        <v>0</v>
      </c>
      <c r="P40">
        <v>42.111383339615529</v>
      </c>
      <c r="Q40">
        <v>0</v>
      </c>
      <c r="R40">
        <v>0</v>
      </c>
      <c r="S40">
        <v>0</v>
      </c>
      <c r="T40">
        <v>0</v>
      </c>
      <c r="U40">
        <v>53.534056273719166</v>
      </c>
      <c r="V40">
        <v>0</v>
      </c>
      <c r="W40">
        <v>1.9977666985188722</v>
      </c>
      <c r="X40">
        <v>15.00224572317263</v>
      </c>
      <c r="Y40">
        <v>0</v>
      </c>
      <c r="Z40">
        <v>4.0214116799999999</v>
      </c>
      <c r="AA40">
        <v>8.6206872959999998</v>
      </c>
      <c r="AB40">
        <v>12.121704815999999</v>
      </c>
      <c r="AC40">
        <v>8.9164694943999994</v>
      </c>
      <c r="AD40">
        <v>11.22633356</v>
      </c>
      <c r="AE40">
        <v>10.111423587199999</v>
      </c>
      <c r="AF40">
        <v>2.7224999999999997</v>
      </c>
      <c r="AG40">
        <v>11.992443840000002</v>
      </c>
      <c r="AH40">
        <v>46.922145399999991</v>
      </c>
      <c r="AI40">
        <v>4.6866767999999999</v>
      </c>
      <c r="AJ40">
        <v>0</v>
      </c>
      <c r="AK40">
        <v>15.572000000000001</v>
      </c>
      <c r="AL40">
        <v>0</v>
      </c>
      <c r="AM40">
        <v>4.8588992571428564</v>
      </c>
      <c r="AN40">
        <v>0.68867999999999996</v>
      </c>
      <c r="AO40">
        <v>8.4787248000000002</v>
      </c>
      <c r="AP40">
        <v>3.5370971999999998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20.969054560074703</v>
      </c>
      <c r="BB40">
        <f t="shared" si="0"/>
        <v>604.97285318483819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1.396757353301268</v>
      </c>
      <c r="L41">
        <v>269.01303087150023</v>
      </c>
      <c r="M41">
        <v>27.314578005115088</v>
      </c>
      <c r="N41">
        <v>36.246660388927829</v>
      </c>
      <c r="O41">
        <v>0</v>
      </c>
      <c r="P41">
        <v>42.215622885497332</v>
      </c>
      <c r="Q41">
        <v>0</v>
      </c>
      <c r="R41">
        <v>0</v>
      </c>
      <c r="S41">
        <v>0</v>
      </c>
      <c r="T41">
        <v>0</v>
      </c>
      <c r="U41">
        <v>53.534056273719166</v>
      </c>
      <c r="V41">
        <v>0</v>
      </c>
      <c r="W41">
        <v>2.027851193887297</v>
      </c>
      <c r="X41">
        <v>15.00224572317263</v>
      </c>
      <c r="Y41">
        <v>0</v>
      </c>
      <c r="Z41">
        <v>4.0214116799999999</v>
      </c>
      <c r="AA41">
        <v>8.6206872959999998</v>
      </c>
      <c r="AB41">
        <v>12.121704815999999</v>
      </c>
      <c r="AC41">
        <v>8.9164694943999994</v>
      </c>
      <c r="AD41">
        <v>11.22633356</v>
      </c>
      <c r="AE41">
        <v>10.111423587199999</v>
      </c>
      <c r="AF41">
        <v>2.7224999999999997</v>
      </c>
      <c r="AG41">
        <v>11.992443840000002</v>
      </c>
      <c r="AH41">
        <v>46.922145399999991</v>
      </c>
      <c r="AI41">
        <v>4.6866767999999999</v>
      </c>
      <c r="AJ41">
        <v>0</v>
      </c>
      <c r="AK41">
        <v>15.572000000000001</v>
      </c>
      <c r="AL41">
        <v>0</v>
      </c>
      <c r="AM41">
        <v>4.8588992571428564</v>
      </c>
      <c r="AN41">
        <v>0.68867999999999996</v>
      </c>
      <c r="AO41">
        <v>8.4787248000000002</v>
      </c>
      <c r="AP41">
        <v>3.5370971999999998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20.973901492411905</v>
      </c>
      <c r="BB41">
        <f t="shared" si="0"/>
        <v>605.11268643785183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1.386390579674655</v>
      </c>
      <c r="L42">
        <v>269.01303087150023</v>
      </c>
      <c r="M42">
        <v>27.314578005115088</v>
      </c>
      <c r="N42">
        <v>36.246660388927829</v>
      </c>
      <c r="O42">
        <v>0</v>
      </c>
      <c r="P42">
        <v>42.215622885497332</v>
      </c>
      <c r="Q42">
        <v>0</v>
      </c>
      <c r="R42">
        <v>0</v>
      </c>
      <c r="S42">
        <v>0</v>
      </c>
      <c r="T42">
        <v>0</v>
      </c>
      <c r="U42">
        <v>53.534056273719166</v>
      </c>
      <c r="V42">
        <v>0</v>
      </c>
      <c r="W42">
        <v>2.027851193887297</v>
      </c>
      <c r="X42">
        <v>15.00224572317263</v>
      </c>
      <c r="Y42">
        <v>0</v>
      </c>
      <c r="Z42">
        <v>4.0214116799999999</v>
      </c>
      <c r="AA42">
        <v>8.6206872959999998</v>
      </c>
      <c r="AB42">
        <v>12.121704815999999</v>
      </c>
      <c r="AC42">
        <v>8.9164694943999994</v>
      </c>
      <c r="AD42">
        <v>11.22633356</v>
      </c>
      <c r="AE42">
        <v>10.111423587199999</v>
      </c>
      <c r="AF42">
        <v>2.7224999999999997</v>
      </c>
      <c r="AG42">
        <v>11.992443840000002</v>
      </c>
      <c r="AH42">
        <v>46.922145399999991</v>
      </c>
      <c r="AI42">
        <v>4.6866767999999999</v>
      </c>
      <c r="AJ42">
        <v>0</v>
      </c>
      <c r="AK42">
        <v>15.572000000000001</v>
      </c>
      <c r="AL42">
        <v>0</v>
      </c>
      <c r="AM42">
        <v>4.8588992571428564</v>
      </c>
      <c r="AN42">
        <v>0.68867999999999996</v>
      </c>
      <c r="AO42">
        <v>8.4787248000000002</v>
      </c>
      <c r="AP42">
        <v>3.5370971999999998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20.973554205317797</v>
      </c>
      <c r="BB42">
        <f t="shared" si="0"/>
        <v>605.10266695131929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1.396757353301268</v>
      </c>
      <c r="L43">
        <v>269.01303087150023</v>
      </c>
      <c r="M43">
        <v>27.314578005115088</v>
      </c>
      <c r="N43">
        <v>36.246660388927829</v>
      </c>
      <c r="O43">
        <v>0</v>
      </c>
      <c r="P43">
        <v>42.337381916329285</v>
      </c>
      <c r="Q43">
        <v>0</v>
      </c>
      <c r="R43">
        <v>0</v>
      </c>
      <c r="S43">
        <v>0</v>
      </c>
      <c r="T43">
        <v>0</v>
      </c>
      <c r="U43">
        <v>53.534056273719166</v>
      </c>
      <c r="V43">
        <v>0</v>
      </c>
      <c r="W43">
        <v>2.027851193887297</v>
      </c>
      <c r="X43">
        <v>15.00224572317263</v>
      </c>
      <c r="Y43">
        <v>0</v>
      </c>
      <c r="Z43">
        <v>4.0214116799999999</v>
      </c>
      <c r="AA43">
        <v>8.6206872959999998</v>
      </c>
      <c r="AB43">
        <v>12.121704815999999</v>
      </c>
      <c r="AC43">
        <v>8.9164694943999994</v>
      </c>
      <c r="AD43">
        <v>11.22633356</v>
      </c>
      <c r="AE43">
        <v>10.111423587199999</v>
      </c>
      <c r="AF43">
        <v>1.9662499999999998</v>
      </c>
      <c r="AG43">
        <v>11.992443840000002</v>
      </c>
      <c r="AH43">
        <v>46.922145399999991</v>
      </c>
      <c r="AI43">
        <v>4.6866767999999999</v>
      </c>
      <c r="AJ43">
        <v>0</v>
      </c>
      <c r="AK43">
        <v>15.572000000000001</v>
      </c>
      <c r="AL43">
        <v>0</v>
      </c>
      <c r="AM43">
        <v>4.8588992571428564</v>
      </c>
      <c r="AN43">
        <v>0.68867999999999996</v>
      </c>
      <c r="AO43">
        <v>9.0199200000000008</v>
      </c>
      <c r="AP43">
        <v>3.5370971999999998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20.970776084170417</v>
      </c>
      <c r="BB43">
        <f t="shared" si="0"/>
        <v>605.02251607692506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1.386390579674655</v>
      </c>
      <c r="L44">
        <v>269.01303087150023</v>
      </c>
      <c r="M44">
        <v>27.314578005115088</v>
      </c>
      <c r="N44">
        <v>36.246660388927829</v>
      </c>
      <c r="O44">
        <v>0</v>
      </c>
      <c r="P44">
        <v>42.337381916329285</v>
      </c>
      <c r="Q44">
        <v>0</v>
      </c>
      <c r="R44">
        <v>0</v>
      </c>
      <c r="S44">
        <v>0</v>
      </c>
      <c r="T44">
        <v>0</v>
      </c>
      <c r="U44">
        <v>53.534056273719166</v>
      </c>
      <c r="V44">
        <v>6.0004575342465749</v>
      </c>
      <c r="W44">
        <v>10.214342205323193</v>
      </c>
      <c r="X44">
        <v>43.000450554610964</v>
      </c>
      <c r="Y44">
        <v>0</v>
      </c>
      <c r="Z44">
        <v>4.0214116799999999</v>
      </c>
      <c r="AA44">
        <v>8.6206872959999998</v>
      </c>
      <c r="AB44">
        <v>12.121704815999999</v>
      </c>
      <c r="AC44">
        <v>8.9164694943999994</v>
      </c>
      <c r="AD44">
        <v>11.22633356</v>
      </c>
      <c r="AE44">
        <v>10.111423587199999</v>
      </c>
      <c r="AF44">
        <v>1.9662499999999998</v>
      </c>
      <c r="AG44">
        <v>11.992443840000002</v>
      </c>
      <c r="AH44">
        <v>46.922145399999991</v>
      </c>
      <c r="AI44">
        <v>4.6866767999999999</v>
      </c>
      <c r="AJ44">
        <v>0</v>
      </c>
      <c r="AK44">
        <v>15.572000000000001</v>
      </c>
      <c r="AL44">
        <v>0</v>
      </c>
      <c r="AM44">
        <v>4.8588992571428564</v>
      </c>
      <c r="AN44">
        <v>0.68867999999999996</v>
      </c>
      <c r="AO44">
        <v>9.0199200000000008</v>
      </c>
      <c r="AP44">
        <v>3.5370971999999998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22.383631617511739</v>
      </c>
      <c r="BB44">
        <f t="shared" si="0"/>
        <v>645.7844471470778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1.396757353301268</v>
      </c>
      <c r="L45">
        <v>269.01303087150023</v>
      </c>
      <c r="M45">
        <v>27.314578005115088</v>
      </c>
      <c r="N45">
        <v>36.246660388927829</v>
      </c>
      <c r="O45">
        <v>0</v>
      </c>
      <c r="P45">
        <v>42.337381916329285</v>
      </c>
      <c r="Q45">
        <v>0</v>
      </c>
      <c r="R45">
        <v>0</v>
      </c>
      <c r="S45">
        <v>0</v>
      </c>
      <c r="T45">
        <v>0</v>
      </c>
      <c r="U45">
        <v>53.534056273719166</v>
      </c>
      <c r="V45">
        <v>6.0004575342465749</v>
      </c>
      <c r="W45">
        <v>10.214342205323193</v>
      </c>
      <c r="X45">
        <v>43.000450554610964</v>
      </c>
      <c r="Y45">
        <v>0</v>
      </c>
      <c r="Z45">
        <v>4.0214116799999999</v>
      </c>
      <c r="AA45">
        <v>8.6206872959999998</v>
      </c>
      <c r="AB45">
        <v>12.121704815999999</v>
      </c>
      <c r="AC45">
        <v>8.9164694943999994</v>
      </c>
      <c r="AD45">
        <v>11.22633356</v>
      </c>
      <c r="AE45">
        <v>10.111423587199999</v>
      </c>
      <c r="AF45">
        <v>1.9662499999999998</v>
      </c>
      <c r="AG45">
        <v>11.992443840000002</v>
      </c>
      <c r="AH45">
        <v>46.922145399999991</v>
      </c>
      <c r="AI45">
        <v>4.6866767999999999</v>
      </c>
      <c r="AJ45">
        <v>0</v>
      </c>
      <c r="AK45">
        <v>15.572000000000001</v>
      </c>
      <c r="AL45">
        <v>0</v>
      </c>
      <c r="AM45">
        <v>4.8588992571428564</v>
      </c>
      <c r="AN45">
        <v>0.68867999999999996</v>
      </c>
      <c r="AO45">
        <v>9.0199200000000008</v>
      </c>
      <c r="AP45">
        <v>3.5370971999999998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22.38397890460584</v>
      </c>
      <c r="BB45">
        <f t="shared" si="0"/>
        <v>645.79446663361023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1.386390579674655</v>
      </c>
      <c r="L46">
        <v>269.01303087150023</v>
      </c>
      <c r="M46">
        <v>27.314578005115088</v>
      </c>
      <c r="N46">
        <v>36.246660388927829</v>
      </c>
      <c r="O46">
        <v>0</v>
      </c>
      <c r="P46">
        <v>42.337381916329285</v>
      </c>
      <c r="Q46">
        <v>0</v>
      </c>
      <c r="R46">
        <v>0</v>
      </c>
      <c r="S46">
        <v>0</v>
      </c>
      <c r="T46">
        <v>0</v>
      </c>
      <c r="U46">
        <v>53.534056273719166</v>
      </c>
      <c r="V46">
        <v>6.0004575342465749</v>
      </c>
      <c r="W46">
        <v>10.214342205323193</v>
      </c>
      <c r="X46">
        <v>43.000450554610964</v>
      </c>
      <c r="Y46">
        <v>0</v>
      </c>
      <c r="Z46">
        <v>4.0214116799999999</v>
      </c>
      <c r="AA46">
        <v>8.6206872959999998</v>
      </c>
      <c r="AB46">
        <v>12.121704815999999</v>
      </c>
      <c r="AC46">
        <v>8.9164694943999994</v>
      </c>
      <c r="AD46">
        <v>11.22633356</v>
      </c>
      <c r="AE46">
        <v>10.111423587199999</v>
      </c>
      <c r="AF46">
        <v>1.9662499999999998</v>
      </c>
      <c r="AG46">
        <v>11.992443840000002</v>
      </c>
      <c r="AH46">
        <v>46.922145399999991</v>
      </c>
      <c r="AI46">
        <v>4.6866767999999999</v>
      </c>
      <c r="AJ46">
        <v>0</v>
      </c>
      <c r="AK46">
        <v>15.572000000000001</v>
      </c>
      <c r="AL46">
        <v>0</v>
      </c>
      <c r="AM46">
        <v>4.8588992571428564</v>
      </c>
      <c r="AN46">
        <v>0.68867999999999996</v>
      </c>
      <c r="AO46">
        <v>9.0199200000000008</v>
      </c>
      <c r="AP46">
        <v>3.5370971999999998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22.383631617511739</v>
      </c>
      <c r="BB46">
        <f t="shared" si="0"/>
        <v>645.7844471470778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260.00168642361882</v>
      </c>
      <c r="M47">
        <v>27.314578005115088</v>
      </c>
      <c r="N47">
        <v>36.246660388927829</v>
      </c>
      <c r="O47">
        <v>0</v>
      </c>
      <c r="P47">
        <v>42.337381916329285</v>
      </c>
      <c r="Q47">
        <v>0</v>
      </c>
      <c r="R47">
        <v>0</v>
      </c>
      <c r="S47">
        <v>0</v>
      </c>
      <c r="T47">
        <v>0</v>
      </c>
      <c r="U47">
        <v>53.534056273719166</v>
      </c>
      <c r="V47">
        <v>6.0004575342465749</v>
      </c>
      <c r="W47">
        <v>10.214342205323193</v>
      </c>
      <c r="X47">
        <v>43.000450554610964</v>
      </c>
      <c r="Y47">
        <v>0</v>
      </c>
      <c r="Z47">
        <v>4.0214116799999999</v>
      </c>
      <c r="AA47">
        <v>8.6206872959999998</v>
      </c>
      <c r="AB47">
        <v>12.121704815999999</v>
      </c>
      <c r="AC47">
        <v>8.9164694943999994</v>
      </c>
      <c r="AD47">
        <v>11.22633356</v>
      </c>
      <c r="AE47">
        <v>10.111423587199999</v>
      </c>
      <c r="AF47">
        <v>1.9662499999999998</v>
      </c>
      <c r="AG47">
        <v>11.992443840000002</v>
      </c>
      <c r="AH47">
        <v>46.922145399999991</v>
      </c>
      <c r="AI47">
        <v>4.6866767999999999</v>
      </c>
      <c r="AJ47">
        <v>0</v>
      </c>
      <c r="AK47">
        <v>15.572000000000001</v>
      </c>
      <c r="AL47">
        <v>0</v>
      </c>
      <c r="AM47">
        <v>4.8588992571428564</v>
      </c>
      <c r="AN47">
        <v>0.68867999999999996</v>
      </c>
      <c r="AO47">
        <v>9.0199200000000008</v>
      </c>
      <c r="AP47">
        <v>3.5370971999999998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22.035307297856846</v>
      </c>
      <c r="BB47">
        <f t="shared" si="0"/>
        <v>635.7350364391765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259.99765580854245</v>
      </c>
      <c r="M48">
        <v>27.314578005115088</v>
      </c>
      <c r="N48">
        <v>36.246660388927829</v>
      </c>
      <c r="O48">
        <v>0</v>
      </c>
      <c r="P48">
        <v>42.337381916329285</v>
      </c>
      <c r="Q48">
        <v>0</v>
      </c>
      <c r="R48">
        <v>0</v>
      </c>
      <c r="S48">
        <v>0</v>
      </c>
      <c r="T48">
        <v>0</v>
      </c>
      <c r="U48">
        <v>53.534056273719166</v>
      </c>
      <c r="V48">
        <v>6.0004575342465749</v>
      </c>
      <c r="W48">
        <v>10.214342205323193</v>
      </c>
      <c r="X48">
        <v>43.000450554610964</v>
      </c>
      <c r="Y48">
        <v>0</v>
      </c>
      <c r="Z48">
        <v>4.0214116799999999</v>
      </c>
      <c r="AA48">
        <v>8.6206872959999998</v>
      </c>
      <c r="AB48">
        <v>12.121704815999999</v>
      </c>
      <c r="AC48">
        <v>8.9164694943999994</v>
      </c>
      <c r="AD48">
        <v>11.22633356</v>
      </c>
      <c r="AE48">
        <v>10.111423587199999</v>
      </c>
      <c r="AF48">
        <v>1.9662499999999998</v>
      </c>
      <c r="AG48">
        <v>11.992443840000002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4.8588992571428564</v>
      </c>
      <c r="AN48">
        <v>0.68867999999999996</v>
      </c>
      <c r="AO48">
        <v>9.0199200000000008</v>
      </c>
      <c r="AP48">
        <v>3.5370971999999998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22.035172272251785</v>
      </c>
      <c r="BB48">
        <f t="shared" si="0"/>
        <v>635.7311408497053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261.15134034874563</v>
      </c>
      <c r="M49">
        <v>27.314578005115088</v>
      </c>
      <c r="N49">
        <v>36.246660388927829</v>
      </c>
      <c r="O49">
        <v>0</v>
      </c>
      <c r="P49">
        <v>42.337381916329285</v>
      </c>
      <c r="Q49">
        <v>0</v>
      </c>
      <c r="R49">
        <v>0</v>
      </c>
      <c r="S49">
        <v>0</v>
      </c>
      <c r="T49">
        <v>0</v>
      </c>
      <c r="U49">
        <v>53.534056273719166</v>
      </c>
      <c r="V49">
        <v>6.0004575342465749</v>
      </c>
      <c r="W49">
        <v>10.245643598615917</v>
      </c>
      <c r="X49">
        <v>43.000450554610964</v>
      </c>
      <c r="Y49">
        <v>0</v>
      </c>
      <c r="Z49">
        <v>4.0214116799999999</v>
      </c>
      <c r="AA49">
        <v>8.6206872959999998</v>
      </c>
      <c r="AB49">
        <v>12.121704815999999</v>
      </c>
      <c r="AC49">
        <v>8.9164694943999994</v>
      </c>
      <c r="AD49">
        <v>11.22633356</v>
      </c>
      <c r="AE49">
        <v>10.111423587199999</v>
      </c>
      <c r="AF49">
        <v>1.9662499999999998</v>
      </c>
      <c r="AG49">
        <v>11.992443840000002</v>
      </c>
      <c r="AH49">
        <v>46.922145399999991</v>
      </c>
      <c r="AI49">
        <v>0.78111279999999983</v>
      </c>
      <c r="AJ49">
        <v>0</v>
      </c>
      <c r="AK49">
        <v>15.572000000000001</v>
      </c>
      <c r="AL49">
        <v>0</v>
      </c>
      <c r="AM49">
        <v>4.8588992571428564</v>
      </c>
      <c r="AN49">
        <v>0.68867999999999996</v>
      </c>
      <c r="AO49">
        <v>9.0199200000000008</v>
      </c>
      <c r="AP49">
        <v>3.5370971999999998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21.944032747117483</v>
      </c>
      <c r="BB49">
        <f t="shared" si="0"/>
        <v>633.10170230833546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259.99665450025128</v>
      </c>
      <c r="M50">
        <v>27.314578005115088</v>
      </c>
      <c r="N50">
        <v>36.246660388927829</v>
      </c>
      <c r="O50">
        <v>0</v>
      </c>
      <c r="P50">
        <v>42.337381916329285</v>
      </c>
      <c r="Q50">
        <v>0</v>
      </c>
      <c r="R50">
        <v>0</v>
      </c>
      <c r="S50">
        <v>0</v>
      </c>
      <c r="T50">
        <v>0</v>
      </c>
      <c r="U50">
        <v>53.534056273719166</v>
      </c>
      <c r="V50">
        <v>6.0004575342465749</v>
      </c>
      <c r="W50">
        <v>10.245643598615917</v>
      </c>
      <c r="X50">
        <v>43.000450554610964</v>
      </c>
      <c r="Y50">
        <v>0</v>
      </c>
      <c r="Z50">
        <v>4.0214116799999999</v>
      </c>
      <c r="AA50">
        <v>8.6206872959999998</v>
      </c>
      <c r="AB50">
        <v>12.121704815999999</v>
      </c>
      <c r="AC50">
        <v>8.9164694943999994</v>
      </c>
      <c r="AD50">
        <v>11.22633356</v>
      </c>
      <c r="AE50">
        <v>10.111423587199999</v>
      </c>
      <c r="AF50">
        <v>1.9662499999999998</v>
      </c>
      <c r="AG50">
        <v>11.992443840000002</v>
      </c>
      <c r="AH50">
        <v>46.922145399999991</v>
      </c>
      <c r="AI50">
        <v>0.78111279999999983</v>
      </c>
      <c r="AJ50">
        <v>0</v>
      </c>
      <c r="AK50">
        <v>15.572000000000001</v>
      </c>
      <c r="AL50">
        <v>0</v>
      </c>
      <c r="AM50">
        <v>4.8588992571428564</v>
      </c>
      <c r="AN50">
        <v>0.68867999999999996</v>
      </c>
      <c r="AO50">
        <v>9.0199200000000008</v>
      </c>
      <c r="AP50">
        <v>3.5370971999999998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21.905350931622671</v>
      </c>
      <c r="BB50">
        <f t="shared" si="0"/>
        <v>631.98569827533584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269.01553792384226</v>
      </c>
      <c r="M51">
        <v>27.314578005115088</v>
      </c>
      <c r="N51">
        <v>36.246660388927829</v>
      </c>
      <c r="O51">
        <v>0</v>
      </c>
      <c r="P51">
        <v>42.337381916329285</v>
      </c>
      <c r="Q51">
        <v>2.0694436206896552E-2</v>
      </c>
      <c r="R51">
        <v>0</v>
      </c>
      <c r="S51">
        <v>0</v>
      </c>
      <c r="T51">
        <v>0</v>
      </c>
      <c r="U51">
        <v>53.534056273719166</v>
      </c>
      <c r="V51">
        <v>6.0004575342465749</v>
      </c>
      <c r="W51">
        <v>10.245643598615917</v>
      </c>
      <c r="X51">
        <v>43.000450554610964</v>
      </c>
      <c r="Y51">
        <v>0</v>
      </c>
      <c r="Z51">
        <v>4.0214116799999999</v>
      </c>
      <c r="AA51">
        <v>8.6206872959999998</v>
      </c>
      <c r="AB51">
        <v>12.121704815999999</v>
      </c>
      <c r="AC51">
        <v>8.9164694943999994</v>
      </c>
      <c r="AD51">
        <v>11.22633356</v>
      </c>
      <c r="AE51">
        <v>10.111423587199999</v>
      </c>
      <c r="AF51">
        <v>1.9662499999999998</v>
      </c>
      <c r="AG51">
        <v>11.992443840000002</v>
      </c>
      <c r="AH51">
        <v>46.922145399999991</v>
      </c>
      <c r="AI51">
        <v>0.78111279999999983</v>
      </c>
      <c r="AJ51">
        <v>0</v>
      </c>
      <c r="AK51">
        <v>15.572000000000001</v>
      </c>
      <c r="AL51">
        <v>0</v>
      </c>
      <c r="AM51">
        <v>4.8588992571428564</v>
      </c>
      <c r="AN51">
        <v>0.68867999999999996</v>
      </c>
      <c r="AO51">
        <v>8.8395216000000012</v>
      </c>
      <c r="AP51">
        <v>3.5370971999999998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22.202133273323497</v>
      </c>
      <c r="BB51">
        <f t="shared" si="0"/>
        <v>640.54809539343296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259.99636475490058</v>
      </c>
      <c r="M52">
        <v>27.314578005115088</v>
      </c>
      <c r="N52">
        <v>36.246660388927829</v>
      </c>
      <c r="O52">
        <v>0</v>
      </c>
      <c r="P52">
        <v>42.337381916329285</v>
      </c>
      <c r="Q52">
        <v>2.0694436206896552E-2</v>
      </c>
      <c r="R52">
        <v>0</v>
      </c>
      <c r="S52">
        <v>0</v>
      </c>
      <c r="T52">
        <v>0</v>
      </c>
      <c r="U52">
        <v>53.534056273719166</v>
      </c>
      <c r="V52">
        <v>6.0004575342465749</v>
      </c>
      <c r="W52">
        <v>10.245643598615917</v>
      </c>
      <c r="X52">
        <v>43.000450554610964</v>
      </c>
      <c r="Y52">
        <v>0</v>
      </c>
      <c r="Z52">
        <v>4.0214116799999999</v>
      </c>
      <c r="AA52">
        <v>8.6206872959999998</v>
      </c>
      <c r="AB52">
        <v>12.121704815999999</v>
      </c>
      <c r="AC52">
        <v>8.9164694943999994</v>
      </c>
      <c r="AD52">
        <v>11.22633356</v>
      </c>
      <c r="AE52">
        <v>10.111423587199999</v>
      </c>
      <c r="AF52">
        <v>1.9662499999999998</v>
      </c>
      <c r="AG52">
        <v>11.992443840000002</v>
      </c>
      <c r="AH52">
        <v>46.922145399999991</v>
      </c>
      <c r="AI52">
        <v>0.78111279999999983</v>
      </c>
      <c r="AJ52">
        <v>0</v>
      </c>
      <c r="AK52">
        <v>15.572000000000001</v>
      </c>
      <c r="AL52">
        <v>0</v>
      </c>
      <c r="AM52">
        <v>4.8588992571428564</v>
      </c>
      <c r="AN52">
        <v>0.68867999999999996</v>
      </c>
      <c r="AO52">
        <v>8.8395216000000012</v>
      </c>
      <c r="AP52">
        <v>3.5370971999999998</v>
      </c>
      <c r="AQ52">
        <v>0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21.899991142546511</v>
      </c>
      <c r="BB52">
        <f t="shared" si="0"/>
        <v>631.8310643552685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259.99922305384655</v>
      </c>
      <c r="M53">
        <v>27.314578005115088</v>
      </c>
      <c r="N53">
        <v>36.246660388927829</v>
      </c>
      <c r="O53">
        <v>0</v>
      </c>
      <c r="P53">
        <v>42.337381916329285</v>
      </c>
      <c r="Q53">
        <v>2.0694436206896552E-2</v>
      </c>
      <c r="R53">
        <v>0</v>
      </c>
      <c r="S53">
        <v>0</v>
      </c>
      <c r="T53">
        <v>0</v>
      </c>
      <c r="U53">
        <v>53.534056273719166</v>
      </c>
      <c r="V53">
        <v>0</v>
      </c>
      <c r="W53">
        <v>2.8034156504246761</v>
      </c>
      <c r="X53">
        <v>15.00224572317263</v>
      </c>
      <c r="Y53">
        <v>0</v>
      </c>
      <c r="Z53">
        <v>4.0214116799999999</v>
      </c>
      <c r="AA53">
        <v>8.6206872959999998</v>
      </c>
      <c r="AB53">
        <v>12.121704815999999</v>
      </c>
      <c r="AC53">
        <v>8.9164694943999994</v>
      </c>
      <c r="AD53">
        <v>11.22633356</v>
      </c>
      <c r="AE53">
        <v>10.111423587199999</v>
      </c>
      <c r="AF53">
        <v>1.9662499999999998</v>
      </c>
      <c r="AG53">
        <v>11.992443840000002</v>
      </c>
      <c r="AH53">
        <v>46.922145399999991</v>
      </c>
      <c r="AI53">
        <v>0.78111279999999983</v>
      </c>
      <c r="AJ53">
        <v>0</v>
      </c>
      <c r="AK53">
        <v>15.572000000000001</v>
      </c>
      <c r="AL53">
        <v>0</v>
      </c>
      <c r="AM53">
        <v>4.8588992571428564</v>
      </c>
      <c r="AN53">
        <v>0.68867999999999996</v>
      </c>
      <c r="AO53">
        <v>8.8395216000000012</v>
      </c>
      <c r="AP53">
        <v>3.5370971999999998</v>
      </c>
      <c r="AQ53">
        <v>0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20.511816623304796</v>
      </c>
      <c r="BB53">
        <f t="shared" si="0"/>
        <v>591.78120685958015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259.99922305384655</v>
      </c>
      <c r="M54">
        <v>27.314578005115088</v>
      </c>
      <c r="N54">
        <v>36.246660388927829</v>
      </c>
      <c r="O54">
        <v>0</v>
      </c>
      <c r="P54">
        <v>42.337381916329285</v>
      </c>
      <c r="Q54">
        <v>2.0694436206896552E-2</v>
      </c>
      <c r="R54">
        <v>0</v>
      </c>
      <c r="S54">
        <v>0</v>
      </c>
      <c r="T54">
        <v>0</v>
      </c>
      <c r="U54">
        <v>53.534056273719166</v>
      </c>
      <c r="V54">
        <v>0</v>
      </c>
      <c r="W54">
        <v>1.9977666985188722</v>
      </c>
      <c r="X54">
        <v>15.00224572317263</v>
      </c>
      <c r="Y54">
        <v>0</v>
      </c>
      <c r="Z54">
        <v>3.9687647999999998</v>
      </c>
      <c r="AA54">
        <v>8.6206872959999998</v>
      </c>
      <c r="AB54">
        <v>12.121704815999999</v>
      </c>
      <c r="AC54">
        <v>8.9164694943999994</v>
      </c>
      <c r="AD54">
        <v>11.22633356</v>
      </c>
      <c r="AE54">
        <v>10.111423587199999</v>
      </c>
      <c r="AF54">
        <v>1.9662499999999998</v>
      </c>
      <c r="AG54">
        <v>11.992443840000002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4.8588992571428564</v>
      </c>
      <c r="AN54">
        <v>0.68867999999999996</v>
      </c>
      <c r="AO54">
        <v>8.8395216000000012</v>
      </c>
      <c r="AP54">
        <v>3.5370971999999998</v>
      </c>
      <c r="AQ54">
        <v>0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20.613899992795844</v>
      </c>
      <c r="BB54">
        <f t="shared" si="0"/>
        <v>594.72639165818327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265.20627662179146</v>
      </c>
      <c r="M55">
        <v>27.314578005115088</v>
      </c>
      <c r="N55">
        <v>36.246660388927829</v>
      </c>
      <c r="O55">
        <v>0</v>
      </c>
      <c r="P55">
        <v>42.337381916329285</v>
      </c>
      <c r="Q55">
        <v>0</v>
      </c>
      <c r="R55">
        <v>0</v>
      </c>
      <c r="S55">
        <v>0</v>
      </c>
      <c r="T55">
        <v>0</v>
      </c>
      <c r="U55">
        <v>53.534056273719166</v>
      </c>
      <c r="V55">
        <v>0</v>
      </c>
      <c r="W55">
        <v>1.9977666985188722</v>
      </c>
      <c r="X55">
        <v>15.00224572317263</v>
      </c>
      <c r="Y55">
        <v>0</v>
      </c>
      <c r="Z55">
        <v>4.0214116799999999</v>
      </c>
      <c r="AA55">
        <v>8.6206872959999998</v>
      </c>
      <c r="AB55">
        <v>12.121704815999999</v>
      </c>
      <c r="AC55">
        <v>8.9164694943999994</v>
      </c>
      <c r="AD55">
        <v>11.22633356</v>
      </c>
      <c r="AE55">
        <v>10.111423587199999</v>
      </c>
      <c r="AF55">
        <v>2.7224999999999997</v>
      </c>
      <c r="AG55">
        <v>11.992443840000002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4.8588992571428564</v>
      </c>
      <c r="AN55">
        <v>0.68867999999999996</v>
      </c>
      <c r="AO55">
        <v>8.8395216000000012</v>
      </c>
      <c r="AP55">
        <v>3.5370971999999998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20.814741454929262</v>
      </c>
      <c r="BB55">
        <f t="shared" si="0"/>
        <v>600.52080620778793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265.20627662179146</v>
      </c>
      <c r="M56">
        <v>27.314578005115088</v>
      </c>
      <c r="N56">
        <v>36.246660388927829</v>
      </c>
      <c r="O56">
        <v>0</v>
      </c>
      <c r="P56">
        <v>42.337381916329285</v>
      </c>
      <c r="Q56">
        <v>0</v>
      </c>
      <c r="R56">
        <v>0</v>
      </c>
      <c r="S56">
        <v>0</v>
      </c>
      <c r="T56">
        <v>0</v>
      </c>
      <c r="U56">
        <v>53.534056273719166</v>
      </c>
      <c r="V56">
        <v>0</v>
      </c>
      <c r="W56">
        <v>1.9977666985188722</v>
      </c>
      <c r="X56">
        <v>15.00224572317263</v>
      </c>
      <c r="Y56">
        <v>0</v>
      </c>
      <c r="Z56">
        <v>4.0214116799999999</v>
      </c>
      <c r="AA56">
        <v>8.6206872959999998</v>
      </c>
      <c r="AB56">
        <v>12.121704815999999</v>
      </c>
      <c r="AC56">
        <v>8.9164694943999994</v>
      </c>
      <c r="AD56">
        <v>11.22633356</v>
      </c>
      <c r="AE56">
        <v>10.111423587199999</v>
      </c>
      <c r="AF56">
        <v>2.7224999999999997</v>
      </c>
      <c r="AG56">
        <v>11.992443840000002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4.8588992571428564</v>
      </c>
      <c r="AN56">
        <v>0.68867999999999996</v>
      </c>
      <c r="AO56">
        <v>8.8395216000000012</v>
      </c>
      <c r="AP56">
        <v>3.5370971999999998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20.814741454929262</v>
      </c>
      <c r="BB56">
        <f t="shared" si="0"/>
        <v>600.52080620778793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265.38850742532685</v>
      </c>
      <c r="M57">
        <v>27.314578005115088</v>
      </c>
      <c r="N57">
        <v>36.246660388927829</v>
      </c>
      <c r="O57">
        <v>0</v>
      </c>
      <c r="P57">
        <v>42.337381916329285</v>
      </c>
      <c r="Q57">
        <v>0</v>
      </c>
      <c r="R57">
        <v>0</v>
      </c>
      <c r="S57">
        <v>0</v>
      </c>
      <c r="T57">
        <v>0</v>
      </c>
      <c r="U57">
        <v>53.534056273719166</v>
      </c>
      <c r="V57">
        <v>0</v>
      </c>
      <c r="W57">
        <v>1.9973595089070777</v>
      </c>
      <c r="X57">
        <v>15.002750360960963</v>
      </c>
      <c r="Y57">
        <v>0</v>
      </c>
      <c r="Z57">
        <v>4.0214116799999999</v>
      </c>
      <c r="AA57">
        <v>6.0593000000000004</v>
      </c>
      <c r="AB57">
        <v>12.121704815999999</v>
      </c>
      <c r="AC57">
        <v>8.9164694943999994</v>
      </c>
      <c r="AD57">
        <v>11.22633356</v>
      </c>
      <c r="AE57">
        <v>10.111423587199999</v>
      </c>
      <c r="AF57">
        <v>2.7224999999999997</v>
      </c>
      <c r="AG57">
        <v>11.992443840000002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4.8588992571428564</v>
      </c>
      <c r="AN57">
        <v>0.68867999999999996</v>
      </c>
      <c r="AO57">
        <v>8.8395216000000012</v>
      </c>
      <c r="AP57">
        <v>3.5370971999999998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20.735043094927839</v>
      </c>
      <c r="BB57">
        <f t="shared" si="0"/>
        <v>598.2214455235013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265.38850742532685</v>
      </c>
      <c r="M58">
        <v>27.314578005115088</v>
      </c>
      <c r="N58">
        <v>36.246660388927829</v>
      </c>
      <c r="O58">
        <v>0</v>
      </c>
      <c r="P58">
        <v>42.337381916329285</v>
      </c>
      <c r="Q58">
        <v>0</v>
      </c>
      <c r="R58">
        <v>0</v>
      </c>
      <c r="S58">
        <v>0</v>
      </c>
      <c r="T58">
        <v>0</v>
      </c>
      <c r="U58">
        <v>53.534056273719166</v>
      </c>
      <c r="V58">
        <v>0</v>
      </c>
      <c r="W58">
        <v>1.9973595089070777</v>
      </c>
      <c r="X58">
        <v>15.002750360960963</v>
      </c>
      <c r="Y58">
        <v>0</v>
      </c>
      <c r="Z58">
        <v>4.0214116799999999</v>
      </c>
      <c r="AA58">
        <v>4.2899844000000007</v>
      </c>
      <c r="AB58">
        <v>12.121704815999999</v>
      </c>
      <c r="AC58">
        <v>8.9164694943999994</v>
      </c>
      <c r="AD58">
        <v>11.22633356</v>
      </c>
      <c r="AE58">
        <v>10.111423587199999</v>
      </c>
      <c r="AF58">
        <v>2.7224999999999997</v>
      </c>
      <c r="AG58">
        <v>11.992443840000002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4.8588992571428564</v>
      </c>
      <c r="AN58">
        <v>0.68867999999999996</v>
      </c>
      <c r="AO58">
        <v>8.8395216000000012</v>
      </c>
      <c r="AP58">
        <v>3.5370971999999998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20.675770868927842</v>
      </c>
      <c r="BB58">
        <f t="shared" si="0"/>
        <v>596.51140214950124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260.00173394795695</v>
      </c>
      <c r="M59">
        <v>27.314578005115088</v>
      </c>
      <c r="N59">
        <v>36.246660388927829</v>
      </c>
      <c r="O59">
        <v>0</v>
      </c>
      <c r="P59">
        <v>42.215622885497332</v>
      </c>
      <c r="Q59">
        <v>0</v>
      </c>
      <c r="R59">
        <v>0</v>
      </c>
      <c r="S59">
        <v>0</v>
      </c>
      <c r="T59">
        <v>0</v>
      </c>
      <c r="U59">
        <v>53.534056273719166</v>
      </c>
      <c r="V59">
        <v>0</v>
      </c>
      <c r="W59">
        <v>1.9988377265238881</v>
      </c>
      <c r="X59">
        <v>15.005338831666</v>
      </c>
      <c r="Y59">
        <v>0</v>
      </c>
      <c r="Z59">
        <v>4.0214116799999999</v>
      </c>
      <c r="AA59">
        <v>4.2899844000000007</v>
      </c>
      <c r="AB59">
        <v>12.121704815999999</v>
      </c>
      <c r="AC59">
        <v>8.9164694943999994</v>
      </c>
      <c r="AD59">
        <v>11.22633356</v>
      </c>
      <c r="AE59">
        <v>10.111423587199999</v>
      </c>
      <c r="AF59">
        <v>2.7224999999999997</v>
      </c>
      <c r="AG59">
        <v>11.992443840000002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4.8588992571428564</v>
      </c>
      <c r="AN59">
        <v>0.68867999999999996</v>
      </c>
      <c r="AO59">
        <v>8.8395216000000012</v>
      </c>
      <c r="AP59">
        <v>3.5370971999999998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20.491371139683977</v>
      </c>
      <c r="BB59">
        <f t="shared" si="0"/>
        <v>591.19133605886509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260.00173394795695</v>
      </c>
      <c r="M60">
        <v>27.314578005115088</v>
      </c>
      <c r="N60">
        <v>36.246660388927829</v>
      </c>
      <c r="O60">
        <v>0</v>
      </c>
      <c r="P60">
        <v>42.215622885497332</v>
      </c>
      <c r="Q60">
        <v>0</v>
      </c>
      <c r="R60">
        <v>0</v>
      </c>
      <c r="S60">
        <v>0</v>
      </c>
      <c r="T60">
        <v>0</v>
      </c>
      <c r="U60">
        <v>53.534056273719166</v>
      </c>
      <c r="V60">
        <v>0</v>
      </c>
      <c r="W60">
        <v>1.9988377265238881</v>
      </c>
      <c r="X60">
        <v>15.005338831666</v>
      </c>
      <c r="Y60">
        <v>0</v>
      </c>
      <c r="Z60">
        <v>4.0214116799999999</v>
      </c>
      <c r="AA60">
        <v>4.2899844000000007</v>
      </c>
      <c r="AB60">
        <v>12.121704815999999</v>
      </c>
      <c r="AC60">
        <v>8.9164694943999994</v>
      </c>
      <c r="AD60">
        <v>11.22633356</v>
      </c>
      <c r="AE60">
        <v>10.111423587199999</v>
      </c>
      <c r="AF60">
        <v>2.7224999999999997</v>
      </c>
      <c r="AG60">
        <v>11.992443840000002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4.8588992571428564</v>
      </c>
      <c r="AN60">
        <v>0.68867999999999996</v>
      </c>
      <c r="AO60">
        <v>8.8395216000000012</v>
      </c>
      <c r="AP60">
        <v>3.5370971999999998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20.491371139683977</v>
      </c>
      <c r="BB60">
        <f t="shared" si="0"/>
        <v>591.19133605886509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260.00084060200157</v>
      </c>
      <c r="M61">
        <v>27.314578005115088</v>
      </c>
      <c r="N61">
        <v>36.246660388927829</v>
      </c>
      <c r="O61">
        <v>0</v>
      </c>
      <c r="P61">
        <v>42.215622885497332</v>
      </c>
      <c r="Q61">
        <v>0</v>
      </c>
      <c r="R61">
        <v>0</v>
      </c>
      <c r="S61">
        <v>0</v>
      </c>
      <c r="T61">
        <v>0</v>
      </c>
      <c r="U61">
        <v>53.534056273719166</v>
      </c>
      <c r="V61">
        <v>0</v>
      </c>
      <c r="W61">
        <v>9.9154506655989767</v>
      </c>
      <c r="X61">
        <v>44.005338804831545</v>
      </c>
      <c r="Y61">
        <v>0</v>
      </c>
      <c r="Z61">
        <v>2.01070584</v>
      </c>
      <c r="AA61">
        <v>4.2899844000000007</v>
      </c>
      <c r="AB61">
        <v>12.121704815999999</v>
      </c>
      <c r="AC61">
        <v>8.9164694943999994</v>
      </c>
      <c r="AD61">
        <v>11.22633356</v>
      </c>
      <c r="AE61">
        <v>10.111423587199999</v>
      </c>
      <c r="AF61">
        <v>2.7224999999999997</v>
      </c>
      <c r="AG61">
        <v>11.992443840000002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4.8588992571428564</v>
      </c>
      <c r="AN61">
        <v>0.68867999999999996</v>
      </c>
      <c r="AO61">
        <v>8.8395216000000012</v>
      </c>
      <c r="AP61">
        <v>3.5370971999999998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21.660688633997026</v>
      </c>
      <c r="BB61">
        <f t="shared" si="0"/>
        <v>624.92703229083725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260.00084060200157</v>
      </c>
      <c r="M62">
        <v>27.314578005115088</v>
      </c>
      <c r="N62">
        <v>36.246660388927829</v>
      </c>
      <c r="O62">
        <v>0</v>
      </c>
      <c r="P62">
        <v>42.215622885497332</v>
      </c>
      <c r="Q62">
        <v>0</v>
      </c>
      <c r="R62">
        <v>0</v>
      </c>
      <c r="S62">
        <v>0</v>
      </c>
      <c r="T62">
        <v>0</v>
      </c>
      <c r="U62">
        <v>53.534056273719166</v>
      </c>
      <c r="V62">
        <v>6.0003047232097506</v>
      </c>
      <c r="W62">
        <v>10.242066935233963</v>
      </c>
      <c r="X62">
        <v>44.005338804831545</v>
      </c>
      <c r="Y62">
        <v>0</v>
      </c>
      <c r="Z62">
        <v>2.01070584</v>
      </c>
      <c r="AA62">
        <v>4.2899844000000007</v>
      </c>
      <c r="AB62">
        <v>12.121704815999999</v>
      </c>
      <c r="AC62">
        <v>8.9164694943999994</v>
      </c>
      <c r="AD62">
        <v>11.22633356</v>
      </c>
      <c r="AE62">
        <v>10.111423587199999</v>
      </c>
      <c r="AF62">
        <v>2.7224999999999997</v>
      </c>
      <c r="AG62">
        <v>11.992443840000002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4.8588992571428564</v>
      </c>
      <c r="AN62">
        <v>0.68867999999999996</v>
      </c>
      <c r="AO62">
        <v>8.8395216000000012</v>
      </c>
      <c r="AP62">
        <v>3.5370971999999998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21.872640609504828</v>
      </c>
      <c r="BB62">
        <f t="shared" si="0"/>
        <v>631.04200130817401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260.00084060200157</v>
      </c>
      <c r="M63">
        <v>27.314578005115088</v>
      </c>
      <c r="N63">
        <v>36.246660388927829</v>
      </c>
      <c r="O63">
        <v>0</v>
      </c>
      <c r="P63">
        <v>42.215622885497332</v>
      </c>
      <c r="Q63">
        <v>0</v>
      </c>
      <c r="R63">
        <v>0</v>
      </c>
      <c r="S63">
        <v>0</v>
      </c>
      <c r="T63">
        <v>0</v>
      </c>
      <c r="U63">
        <v>53.534056273719166</v>
      </c>
      <c r="V63">
        <v>6.0003047232097506</v>
      </c>
      <c r="W63">
        <v>10.242066935233963</v>
      </c>
      <c r="X63">
        <v>44.005338804831545</v>
      </c>
      <c r="Y63">
        <v>0</v>
      </c>
      <c r="Z63">
        <v>2.01070584</v>
      </c>
      <c r="AA63">
        <v>4.2899844000000007</v>
      </c>
      <c r="AB63">
        <v>12.121704815999999</v>
      </c>
      <c r="AC63">
        <v>8.9164694943999994</v>
      </c>
      <c r="AD63">
        <v>11.22633356</v>
      </c>
      <c r="AE63">
        <v>10.111423587199999</v>
      </c>
      <c r="AF63">
        <v>2.7224999999999997</v>
      </c>
      <c r="AG63">
        <v>11.992443840000002</v>
      </c>
      <c r="AH63">
        <v>46.922145399999991</v>
      </c>
      <c r="AI63">
        <v>4.6866767999999999</v>
      </c>
      <c r="AJ63">
        <v>0</v>
      </c>
      <c r="AK63">
        <v>15.572000000000001</v>
      </c>
      <c r="AL63">
        <v>0</v>
      </c>
      <c r="AM63">
        <v>4.8588992571428564</v>
      </c>
      <c r="AN63">
        <v>0.68867999999999996</v>
      </c>
      <c r="AO63">
        <v>8.8395216000000012</v>
      </c>
      <c r="AP63">
        <v>3.5370971999999998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21.872640609504828</v>
      </c>
      <c r="BB63">
        <f t="shared" si="0"/>
        <v>631.04200130817401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260.00158214702452</v>
      </c>
      <c r="M64">
        <v>27.314578005115088</v>
      </c>
      <c r="N64">
        <v>36.246660388927829</v>
      </c>
      <c r="O64">
        <v>0</v>
      </c>
      <c r="P64">
        <v>42.215622885497332</v>
      </c>
      <c r="Q64">
        <v>0</v>
      </c>
      <c r="R64">
        <v>0</v>
      </c>
      <c r="S64">
        <v>0</v>
      </c>
      <c r="T64">
        <v>0</v>
      </c>
      <c r="U64">
        <v>53.534056273719166</v>
      </c>
      <c r="V64">
        <v>6.0003047232097506</v>
      </c>
      <c r="W64">
        <v>10.242066935233963</v>
      </c>
      <c r="X64">
        <v>44.005338804831545</v>
      </c>
      <c r="Y64">
        <v>0</v>
      </c>
      <c r="Z64">
        <v>2.01070584</v>
      </c>
      <c r="AA64">
        <v>4.2899844000000007</v>
      </c>
      <c r="AB64">
        <v>12.121704815999999</v>
      </c>
      <c r="AC64">
        <v>8.9164694943999994</v>
      </c>
      <c r="AD64">
        <v>11.22633356</v>
      </c>
      <c r="AE64">
        <v>10.111423587199999</v>
      </c>
      <c r="AF64">
        <v>2.7224999999999997</v>
      </c>
      <c r="AG64">
        <v>11.992443840000002</v>
      </c>
      <c r="AH64">
        <v>46.922145399999991</v>
      </c>
      <c r="AI64">
        <v>4.6866767999999999</v>
      </c>
      <c r="AJ64">
        <v>0</v>
      </c>
      <c r="AK64">
        <v>15.572000000000001</v>
      </c>
      <c r="AL64">
        <v>0</v>
      </c>
      <c r="AM64">
        <v>4.8588992571428564</v>
      </c>
      <c r="AN64">
        <v>0.68867999999999996</v>
      </c>
      <c r="AO64">
        <v>8.8395216000000012</v>
      </c>
      <c r="AP64">
        <v>3.5370971999999998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21.872665506001141</v>
      </c>
      <c r="BB64">
        <f t="shared" si="0"/>
        <v>631.0427179567007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260.00158214702452</v>
      </c>
      <c r="M65">
        <v>27.314578005115088</v>
      </c>
      <c r="N65">
        <v>36.246660388927829</v>
      </c>
      <c r="O65">
        <v>0</v>
      </c>
      <c r="P65">
        <v>42.215622885497332</v>
      </c>
      <c r="Q65">
        <v>0</v>
      </c>
      <c r="R65">
        <v>0</v>
      </c>
      <c r="S65">
        <v>0</v>
      </c>
      <c r="T65">
        <v>0</v>
      </c>
      <c r="U65">
        <v>53.534056273719166</v>
      </c>
      <c r="V65">
        <v>6.0003047232097506</v>
      </c>
      <c r="W65">
        <v>10.242066935233963</v>
      </c>
      <c r="X65">
        <v>44.005338804831545</v>
      </c>
      <c r="Y65">
        <v>0</v>
      </c>
      <c r="Z65">
        <v>2.01070584</v>
      </c>
      <c r="AA65">
        <v>4.2899844000000007</v>
      </c>
      <c r="AB65">
        <v>12.121704815999999</v>
      </c>
      <c r="AC65">
        <v>8.9164694943999994</v>
      </c>
      <c r="AD65">
        <v>11.22633356</v>
      </c>
      <c r="AE65">
        <v>10.111423587199999</v>
      </c>
      <c r="AF65">
        <v>2.7224999999999997</v>
      </c>
      <c r="AG65">
        <v>11.992443840000002</v>
      </c>
      <c r="AH65">
        <v>46.922145399999991</v>
      </c>
      <c r="AI65">
        <v>4.6866767999999999</v>
      </c>
      <c r="AJ65">
        <v>0</v>
      </c>
      <c r="AK65">
        <v>15.572000000000001</v>
      </c>
      <c r="AL65">
        <v>0</v>
      </c>
      <c r="AM65">
        <v>4.8588992571428564</v>
      </c>
      <c r="AN65">
        <v>0.68867999999999996</v>
      </c>
      <c r="AO65">
        <v>8.8395216000000012</v>
      </c>
      <c r="AP65">
        <v>3.5370971999999998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21.872665506001141</v>
      </c>
      <c r="BB65">
        <f t="shared" si="0"/>
        <v>631.0427179567007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260.00158214702452</v>
      </c>
      <c r="M66">
        <v>27.314578005115088</v>
      </c>
      <c r="N66">
        <v>36.246660388927829</v>
      </c>
      <c r="O66">
        <v>0</v>
      </c>
      <c r="P66">
        <v>42.215622885497332</v>
      </c>
      <c r="Q66">
        <v>6.0033552180303769</v>
      </c>
      <c r="R66">
        <v>12.993729265316084</v>
      </c>
      <c r="S66">
        <v>7.998800787091696</v>
      </c>
      <c r="T66">
        <v>0</v>
      </c>
      <c r="U66">
        <v>53.534056273719166</v>
      </c>
      <c r="V66">
        <v>6.0003047232097506</v>
      </c>
      <c r="W66">
        <v>10.242066935233963</v>
      </c>
      <c r="X66">
        <v>44.005338804831545</v>
      </c>
      <c r="Y66">
        <v>0</v>
      </c>
      <c r="Z66">
        <v>2.01070584</v>
      </c>
      <c r="AA66">
        <v>4.2899844000000007</v>
      </c>
      <c r="AB66">
        <v>12.121704815999999</v>
      </c>
      <c r="AC66">
        <v>8.9164694943999994</v>
      </c>
      <c r="AD66">
        <v>11.22633356</v>
      </c>
      <c r="AE66">
        <v>10.111423587199999</v>
      </c>
      <c r="AF66">
        <v>2.7224999999999997</v>
      </c>
      <c r="AG66">
        <v>11.992443840000002</v>
      </c>
      <c r="AH66">
        <v>46.922145399999991</v>
      </c>
      <c r="AI66">
        <v>4.6866767999999999</v>
      </c>
      <c r="AJ66">
        <v>0</v>
      </c>
      <c r="AK66">
        <v>15.572000000000001</v>
      </c>
      <c r="AL66">
        <v>0</v>
      </c>
      <c r="AM66">
        <v>4.8588992571428564</v>
      </c>
      <c r="AN66">
        <v>0.68867999999999996</v>
      </c>
      <c r="AO66">
        <v>8.8395216000000012</v>
      </c>
      <c r="AP66">
        <v>3.5370971999999998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22.777027959228121</v>
      </c>
      <c r="BB66">
        <f t="shared" si="0"/>
        <v>657.13424077391187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2.9487820315875379</v>
      </c>
      <c r="L67">
        <v>260.00158214702452</v>
      </c>
      <c r="M67">
        <v>27.314578005115088</v>
      </c>
      <c r="N67">
        <v>36.246660388927829</v>
      </c>
      <c r="O67">
        <v>0</v>
      </c>
      <c r="P67">
        <v>42.215622885497332</v>
      </c>
      <c r="Q67">
        <v>6.0033552180303769</v>
      </c>
      <c r="R67">
        <v>12.993729265316084</v>
      </c>
      <c r="S67">
        <v>7.998800787091696</v>
      </c>
      <c r="T67">
        <v>0</v>
      </c>
      <c r="U67">
        <v>53.534056273719166</v>
      </c>
      <c r="V67">
        <v>6.0003047232097506</v>
      </c>
      <c r="W67">
        <v>10.242066935233963</v>
      </c>
      <c r="X67">
        <v>44.005338804831545</v>
      </c>
      <c r="Y67">
        <v>0</v>
      </c>
      <c r="Z67">
        <v>2.01070584</v>
      </c>
      <c r="AA67">
        <v>4.2899844000000007</v>
      </c>
      <c r="AB67">
        <v>12.121704815999999</v>
      </c>
      <c r="AC67">
        <v>8.9164694943999994</v>
      </c>
      <c r="AD67">
        <v>11.22633356</v>
      </c>
      <c r="AE67">
        <v>10.111423587199999</v>
      </c>
      <c r="AF67">
        <v>2.7224999999999997</v>
      </c>
      <c r="AG67">
        <v>11.992443840000002</v>
      </c>
      <c r="AH67">
        <v>46.922145399999991</v>
      </c>
      <c r="AI67">
        <v>0.78111279999999983</v>
      </c>
      <c r="AJ67">
        <v>0</v>
      </c>
      <c r="AK67">
        <v>15.572000000000001</v>
      </c>
      <c r="AL67">
        <v>0</v>
      </c>
      <c r="AM67">
        <v>4.8588992571428564</v>
      </c>
      <c r="AN67">
        <v>0.68867999999999996</v>
      </c>
      <c r="AO67">
        <v>8.8395216000000012</v>
      </c>
      <c r="AP67">
        <v>3.5370971999999998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22.744975758497766</v>
      </c>
      <c r="BB67">
        <f t="shared" si="0"/>
        <v>656.20951100622983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2.9487820315875379</v>
      </c>
      <c r="L68">
        <v>260.00158214702452</v>
      </c>
      <c r="M68">
        <v>27.314578005115088</v>
      </c>
      <c r="N68">
        <v>36.246660388927829</v>
      </c>
      <c r="O68">
        <v>0</v>
      </c>
      <c r="P68">
        <v>42.215622885497332</v>
      </c>
      <c r="Q68">
        <v>6.0033552180303769</v>
      </c>
      <c r="R68">
        <v>12.993729265316084</v>
      </c>
      <c r="S68">
        <v>7.998800787091696</v>
      </c>
      <c r="T68">
        <v>0</v>
      </c>
      <c r="U68">
        <v>53.534056273719166</v>
      </c>
      <c r="V68">
        <v>6.0003047232097506</v>
      </c>
      <c r="W68">
        <v>10.242066935233963</v>
      </c>
      <c r="X68">
        <v>44.005338804831545</v>
      </c>
      <c r="Y68">
        <v>0</v>
      </c>
      <c r="Z68">
        <v>2.01070584</v>
      </c>
      <c r="AA68">
        <v>4.2899844000000007</v>
      </c>
      <c r="AB68">
        <v>12.121704815999999</v>
      </c>
      <c r="AC68">
        <v>8.9164694943999994</v>
      </c>
      <c r="AD68">
        <v>11.22633356</v>
      </c>
      <c r="AE68">
        <v>10.111423587199999</v>
      </c>
      <c r="AF68">
        <v>2.7224999999999997</v>
      </c>
      <c r="AG68">
        <v>11.992443840000002</v>
      </c>
      <c r="AH68">
        <v>46.922145399999991</v>
      </c>
      <c r="AI68">
        <v>0.78111279999999983</v>
      </c>
      <c r="AJ68">
        <v>0</v>
      </c>
      <c r="AK68">
        <v>15.572000000000001</v>
      </c>
      <c r="AL68">
        <v>0</v>
      </c>
      <c r="AM68">
        <v>4.8588992571428564</v>
      </c>
      <c r="AN68">
        <v>0.68867999999999996</v>
      </c>
      <c r="AO68">
        <v>8.8395216000000012</v>
      </c>
      <c r="AP68">
        <v>3.5370971999999998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22.744975758497766</v>
      </c>
      <c r="BB68">
        <f t="shared" ref="BB68:BB99" si="1">SUM(B68:AZ68)-BA68</f>
        <v>656.20951100622983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2.9488335961256897</v>
      </c>
      <c r="L69">
        <v>259.99922305384655</v>
      </c>
      <c r="M69">
        <v>27.314578005115088</v>
      </c>
      <c r="N69">
        <v>36.246660388927829</v>
      </c>
      <c r="O69">
        <v>0</v>
      </c>
      <c r="P69">
        <v>42.215622885497332</v>
      </c>
      <c r="Q69">
        <v>6.0025391406709838</v>
      </c>
      <c r="R69">
        <v>12.999386998304129</v>
      </c>
      <c r="S69">
        <v>7.999292945487861</v>
      </c>
      <c r="T69">
        <v>0</v>
      </c>
      <c r="U69">
        <v>53.534056273719166</v>
      </c>
      <c r="V69">
        <v>6.0004575342465749</v>
      </c>
      <c r="W69">
        <v>10.242066935233963</v>
      </c>
      <c r="X69">
        <v>44.005338804831545</v>
      </c>
      <c r="Y69">
        <v>0</v>
      </c>
      <c r="Z69">
        <v>2.01070584</v>
      </c>
      <c r="AA69">
        <v>4.2899844000000007</v>
      </c>
      <c r="AB69">
        <v>12.121704815999999</v>
      </c>
      <c r="AC69">
        <v>8.9164694943999994</v>
      </c>
      <c r="AD69">
        <v>11.22633356</v>
      </c>
      <c r="AE69">
        <v>10.111423587199999</v>
      </c>
      <c r="AF69">
        <v>2.7224999999999997</v>
      </c>
      <c r="AG69">
        <v>11.992443840000002</v>
      </c>
      <c r="AH69">
        <v>46.922145399999991</v>
      </c>
      <c r="AI69">
        <v>0.78111279999999983</v>
      </c>
      <c r="AJ69">
        <v>0</v>
      </c>
      <c r="AK69">
        <v>15.572000000000001</v>
      </c>
      <c r="AL69">
        <v>0</v>
      </c>
      <c r="AM69">
        <v>4.8588992571428564</v>
      </c>
      <c r="AN69">
        <v>0.68867999999999996</v>
      </c>
      <c r="AO69">
        <v>8.8395216000000012</v>
      </c>
      <c r="AP69">
        <v>3.5370971999999998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22.745082137017683</v>
      </c>
      <c r="BB69">
        <f t="shared" si="1"/>
        <v>656.2125837241316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2.9488335961256897</v>
      </c>
      <c r="L70">
        <v>259.99922305384655</v>
      </c>
      <c r="M70">
        <v>27.314578005115088</v>
      </c>
      <c r="N70">
        <v>36.246660388927829</v>
      </c>
      <c r="O70">
        <v>0</v>
      </c>
      <c r="P70">
        <v>42.215622885497332</v>
      </c>
      <c r="Q70">
        <v>6.0025391406709838</v>
      </c>
      <c r="R70">
        <v>12.999386998304129</v>
      </c>
      <c r="S70">
        <v>7.999292945487861</v>
      </c>
      <c r="T70">
        <v>0</v>
      </c>
      <c r="U70">
        <v>53.534056273719166</v>
      </c>
      <c r="V70">
        <v>6.0004575342465749</v>
      </c>
      <c r="W70">
        <v>10.242066935233963</v>
      </c>
      <c r="X70">
        <v>44.005338804831545</v>
      </c>
      <c r="Y70">
        <v>0</v>
      </c>
      <c r="Z70">
        <v>2.01070584</v>
      </c>
      <c r="AA70">
        <v>4.2899844000000007</v>
      </c>
      <c r="AB70">
        <v>12.121704815999999</v>
      </c>
      <c r="AC70">
        <v>8.9164694943999994</v>
      </c>
      <c r="AD70">
        <v>11.22633356</v>
      </c>
      <c r="AE70">
        <v>10.111423587199999</v>
      </c>
      <c r="AF70">
        <v>2.7224999999999997</v>
      </c>
      <c r="AG70">
        <v>11.992443840000002</v>
      </c>
      <c r="AH70">
        <v>46.922145399999991</v>
      </c>
      <c r="AI70">
        <v>0.78111279999999983</v>
      </c>
      <c r="AJ70">
        <v>0</v>
      </c>
      <c r="AK70">
        <v>15.572000000000001</v>
      </c>
      <c r="AL70">
        <v>0</v>
      </c>
      <c r="AM70">
        <v>4.8588992571428564</v>
      </c>
      <c r="AN70">
        <v>0.68867999999999996</v>
      </c>
      <c r="AO70">
        <v>8.8395216000000012</v>
      </c>
      <c r="AP70">
        <v>3.5370971999999998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22.745082137017683</v>
      </c>
      <c r="BB70">
        <f t="shared" si="1"/>
        <v>656.2125837241316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2.9488335961256897</v>
      </c>
      <c r="L71">
        <v>259.99922305384655</v>
      </c>
      <c r="M71">
        <v>27.314578005115088</v>
      </c>
      <c r="N71">
        <v>36.246660388927829</v>
      </c>
      <c r="O71">
        <v>0</v>
      </c>
      <c r="P71">
        <v>42.215622885497332</v>
      </c>
      <c r="Q71">
        <v>6.0025391406709838</v>
      </c>
      <c r="R71">
        <v>12.999386998304129</v>
      </c>
      <c r="S71">
        <v>7.999292945487861</v>
      </c>
      <c r="T71">
        <v>0</v>
      </c>
      <c r="U71">
        <v>53.534056273719166</v>
      </c>
      <c r="V71">
        <v>6.0004575342465749</v>
      </c>
      <c r="W71">
        <v>10.242066935233963</v>
      </c>
      <c r="X71">
        <v>44.005338804831545</v>
      </c>
      <c r="Y71">
        <v>0</v>
      </c>
      <c r="Z71">
        <v>2.01070584</v>
      </c>
      <c r="AA71">
        <v>4.2899844000000007</v>
      </c>
      <c r="AB71">
        <v>12.121704815999999</v>
      </c>
      <c r="AC71">
        <v>8.9164694943999994</v>
      </c>
      <c r="AD71">
        <v>11.22633356</v>
      </c>
      <c r="AE71">
        <v>10.111423587199999</v>
      </c>
      <c r="AF71">
        <v>2.7224999999999997</v>
      </c>
      <c r="AG71">
        <v>11.992443840000002</v>
      </c>
      <c r="AH71">
        <v>46.922145399999991</v>
      </c>
      <c r="AI71">
        <v>0.78111279999999983</v>
      </c>
      <c r="AJ71">
        <v>0</v>
      </c>
      <c r="AK71">
        <v>15.572000000000001</v>
      </c>
      <c r="AL71">
        <v>0</v>
      </c>
      <c r="AM71">
        <v>4.8588992571428564</v>
      </c>
      <c r="AN71">
        <v>0.68867999999999996</v>
      </c>
      <c r="AO71">
        <v>8.8395216000000012</v>
      </c>
      <c r="AP71">
        <v>3.5370971999999998</v>
      </c>
      <c r="AQ71">
        <v>0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22.745082137017683</v>
      </c>
      <c r="BB71">
        <f t="shared" si="1"/>
        <v>656.2125837241316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2.9488335961256897</v>
      </c>
      <c r="L72">
        <v>259.99922305384655</v>
      </c>
      <c r="M72">
        <v>27.314578005115088</v>
      </c>
      <c r="N72">
        <v>36.246660388927829</v>
      </c>
      <c r="O72">
        <v>0</v>
      </c>
      <c r="P72">
        <v>42.215622885497332</v>
      </c>
      <c r="Q72">
        <v>6.0025391406709838</v>
      </c>
      <c r="R72">
        <v>12.999386998304129</v>
      </c>
      <c r="S72">
        <v>7.999292945487861</v>
      </c>
      <c r="T72">
        <v>0</v>
      </c>
      <c r="U72">
        <v>53.534056273719166</v>
      </c>
      <c r="V72">
        <v>6.0004575342465749</v>
      </c>
      <c r="W72">
        <v>10.242066935233963</v>
      </c>
      <c r="X72">
        <v>44.005338804831545</v>
      </c>
      <c r="Y72">
        <v>0</v>
      </c>
      <c r="Z72">
        <v>2.01070584</v>
      </c>
      <c r="AA72">
        <v>4.2899844000000007</v>
      </c>
      <c r="AB72">
        <v>12.121704815999999</v>
      </c>
      <c r="AC72">
        <v>8.9164694943999994</v>
      </c>
      <c r="AD72">
        <v>11.22633356</v>
      </c>
      <c r="AE72">
        <v>10.111423587199999</v>
      </c>
      <c r="AF72">
        <v>2.7224999999999997</v>
      </c>
      <c r="AG72">
        <v>11.992443840000002</v>
      </c>
      <c r="AH72">
        <v>46.922145399999991</v>
      </c>
      <c r="AI72">
        <v>0.78111279999999983</v>
      </c>
      <c r="AJ72">
        <v>0</v>
      </c>
      <c r="AK72">
        <v>15.572000000000001</v>
      </c>
      <c r="AL72">
        <v>0</v>
      </c>
      <c r="AM72">
        <v>4.8588992571428564</v>
      </c>
      <c r="AN72">
        <v>0.68867999999999996</v>
      </c>
      <c r="AO72">
        <v>8.8395216000000012</v>
      </c>
      <c r="AP72">
        <v>3.5370971999999998</v>
      </c>
      <c r="AQ72">
        <v>3.4793999999999996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22.861642037017681</v>
      </c>
      <c r="BB72">
        <f t="shared" si="1"/>
        <v>659.57542382413169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2.9488335961256897</v>
      </c>
      <c r="L73">
        <v>259.99922305384655</v>
      </c>
      <c r="M73">
        <v>27.314578005115088</v>
      </c>
      <c r="N73">
        <v>36.246660388927829</v>
      </c>
      <c r="O73">
        <v>0</v>
      </c>
      <c r="P73">
        <v>42.215622885497332</v>
      </c>
      <c r="Q73">
        <v>6.0025391406709838</v>
      </c>
      <c r="R73">
        <v>12.999386998304129</v>
      </c>
      <c r="S73">
        <v>7.999292945487861</v>
      </c>
      <c r="T73">
        <v>0</v>
      </c>
      <c r="U73">
        <v>53.534056273719166</v>
      </c>
      <c r="V73">
        <v>6.0003047232097506</v>
      </c>
      <c r="W73">
        <v>10.242066935233963</v>
      </c>
      <c r="X73">
        <v>44.005338804831545</v>
      </c>
      <c r="Y73">
        <v>0</v>
      </c>
      <c r="Z73">
        <v>2.01070584</v>
      </c>
      <c r="AA73">
        <v>4.2899844000000007</v>
      </c>
      <c r="AB73">
        <v>12.121704815999999</v>
      </c>
      <c r="AC73">
        <v>8.9164694943999994</v>
      </c>
      <c r="AD73">
        <v>11.22633356</v>
      </c>
      <c r="AE73">
        <v>10.111423587199999</v>
      </c>
      <c r="AF73">
        <v>2.7224999999999997</v>
      </c>
      <c r="AG73">
        <v>11.992443840000002</v>
      </c>
      <c r="AH73">
        <v>46.922145399999991</v>
      </c>
      <c r="AI73">
        <v>0.78111279999999983</v>
      </c>
      <c r="AJ73">
        <v>0</v>
      </c>
      <c r="AK73">
        <v>15.572000000000001</v>
      </c>
      <c r="AL73">
        <v>0</v>
      </c>
      <c r="AM73">
        <v>4.8588992571428564</v>
      </c>
      <c r="AN73">
        <v>0.68867999999999996</v>
      </c>
      <c r="AO73">
        <v>8.8395216000000012</v>
      </c>
      <c r="AP73">
        <v>3.5370971999999998</v>
      </c>
      <c r="AQ73">
        <v>3.4793999999999996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22.861636957573978</v>
      </c>
      <c r="BB73">
        <f t="shared" si="1"/>
        <v>659.57527609253862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2.9488335961256897</v>
      </c>
      <c r="L74">
        <v>259.99922305384655</v>
      </c>
      <c r="M74">
        <v>27.314578005115088</v>
      </c>
      <c r="N74">
        <v>36.246660388927829</v>
      </c>
      <c r="O74">
        <v>0</v>
      </c>
      <c r="P74">
        <v>42.215622885497332</v>
      </c>
      <c r="Q74">
        <v>6.0033552180303769</v>
      </c>
      <c r="R74">
        <v>12.993729265316084</v>
      </c>
      <c r="S74">
        <v>7.998800787091696</v>
      </c>
      <c r="T74">
        <v>0</v>
      </c>
      <c r="U74">
        <v>53.534056273719166</v>
      </c>
      <c r="V74">
        <v>6.0003047232097506</v>
      </c>
      <c r="W74">
        <v>10.242066935233963</v>
      </c>
      <c r="X74">
        <v>44.005338804831545</v>
      </c>
      <c r="Y74">
        <v>0</v>
      </c>
      <c r="Z74">
        <v>2.01070584</v>
      </c>
      <c r="AA74">
        <v>4.2899844000000007</v>
      </c>
      <c r="AB74">
        <v>12.121704815999999</v>
      </c>
      <c r="AC74">
        <v>8.9164694943999994</v>
      </c>
      <c r="AD74">
        <v>11.22633356</v>
      </c>
      <c r="AE74">
        <v>10.111423587199999</v>
      </c>
      <c r="AF74">
        <v>2.7224999999999997</v>
      </c>
      <c r="AG74">
        <v>11.992443840000002</v>
      </c>
      <c r="AH74">
        <v>46.922145399999991</v>
      </c>
      <c r="AI74">
        <v>0.78111279999999983</v>
      </c>
      <c r="AJ74">
        <v>0</v>
      </c>
      <c r="AK74">
        <v>15.572000000000001</v>
      </c>
      <c r="AL74">
        <v>0</v>
      </c>
      <c r="AM74">
        <v>4.8588992571428564</v>
      </c>
      <c r="AN74">
        <v>0.68867999999999996</v>
      </c>
      <c r="AO74">
        <v>8.8395216000000012</v>
      </c>
      <c r="AP74">
        <v>3.5370971999999998</v>
      </c>
      <c r="AQ74">
        <v>3.9046599999999998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22.875704521576566</v>
      </c>
      <c r="BB74">
        <f t="shared" si="1"/>
        <v>659.98113471451109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2.9488335961256897</v>
      </c>
      <c r="L75">
        <v>259.99922305384655</v>
      </c>
      <c r="M75">
        <v>27.314578005115088</v>
      </c>
      <c r="N75">
        <v>36.246660388927829</v>
      </c>
      <c r="O75">
        <v>0</v>
      </c>
      <c r="P75">
        <v>42.215622885497332</v>
      </c>
      <c r="Q75">
        <v>6.0033552180303769</v>
      </c>
      <c r="R75">
        <v>12.993729265316084</v>
      </c>
      <c r="S75">
        <v>7.998800787091696</v>
      </c>
      <c r="T75">
        <v>0</v>
      </c>
      <c r="U75">
        <v>53.534056273719166</v>
      </c>
      <c r="V75">
        <v>6.0003047232097506</v>
      </c>
      <c r="W75">
        <v>10.242066935233963</v>
      </c>
      <c r="X75">
        <v>44.005338804831545</v>
      </c>
      <c r="Y75">
        <v>0</v>
      </c>
      <c r="Z75">
        <v>3.7122799999999998</v>
      </c>
      <c r="AA75">
        <v>6.1562487999999984</v>
      </c>
      <c r="AB75">
        <v>12.121704815999999</v>
      </c>
      <c r="AC75">
        <v>8.9164694943999994</v>
      </c>
      <c r="AD75">
        <v>11.22633356</v>
      </c>
      <c r="AE75">
        <v>10.111423587199999</v>
      </c>
      <c r="AF75">
        <v>2.7224999999999997</v>
      </c>
      <c r="AG75">
        <v>11.992443840000002</v>
      </c>
      <c r="AH75">
        <v>46.922145399999991</v>
      </c>
      <c r="AI75">
        <v>0.78111279999999983</v>
      </c>
      <c r="AJ75">
        <v>0</v>
      </c>
      <c r="AK75">
        <v>15.572000000000001</v>
      </c>
      <c r="AL75">
        <v>0</v>
      </c>
      <c r="AM75">
        <v>4.8588992571428564</v>
      </c>
      <c r="AN75">
        <v>0.68867999999999996</v>
      </c>
      <c r="AO75">
        <v>8.8395216000000012</v>
      </c>
      <c r="AP75">
        <v>3.5370971999999998</v>
      </c>
      <c r="AQ75">
        <v>7.3453999999999988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23.144532222376561</v>
      </c>
      <c r="BB75">
        <f t="shared" si="1"/>
        <v>667.73700717371094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2.9487820315875379</v>
      </c>
      <c r="L76">
        <v>350.0036102507346</v>
      </c>
      <c r="M76">
        <v>27.314578005115088</v>
      </c>
      <c r="N76">
        <v>36.246660388927829</v>
      </c>
      <c r="O76">
        <v>0</v>
      </c>
      <c r="P76">
        <v>42.215622885497332</v>
      </c>
      <c r="Q76">
        <v>6.0033552180303769</v>
      </c>
      <c r="R76">
        <v>12.993729265316084</v>
      </c>
      <c r="S76">
        <v>7.998800787091696</v>
      </c>
      <c r="T76">
        <v>0</v>
      </c>
      <c r="U76">
        <v>53.534056273719166</v>
      </c>
      <c r="V76">
        <v>6.0003047232097506</v>
      </c>
      <c r="W76">
        <v>10.242066935233963</v>
      </c>
      <c r="X76">
        <v>44.005338804831545</v>
      </c>
      <c r="Y76">
        <v>0</v>
      </c>
      <c r="Z76">
        <v>4.0214116799999999</v>
      </c>
      <c r="AA76">
        <v>8.6042059999999996</v>
      </c>
      <c r="AB76">
        <v>12.121704815999999</v>
      </c>
      <c r="AC76">
        <v>8.9164694943999994</v>
      </c>
      <c r="AD76">
        <v>11.22633356</v>
      </c>
      <c r="AE76">
        <v>10.111423587199999</v>
      </c>
      <c r="AF76">
        <v>2.7224999999999997</v>
      </c>
      <c r="AG76">
        <v>11.992443840000002</v>
      </c>
      <c r="AH76">
        <v>46.922145399999991</v>
      </c>
      <c r="AI76">
        <v>4.6866767999999999</v>
      </c>
      <c r="AJ76">
        <v>0</v>
      </c>
      <c r="AK76">
        <v>15.572000000000001</v>
      </c>
      <c r="AL76">
        <v>0</v>
      </c>
      <c r="AM76">
        <v>4.8588992571428564</v>
      </c>
      <c r="AN76">
        <v>0.68867999999999996</v>
      </c>
      <c r="AO76">
        <v>8.8395216000000012</v>
      </c>
      <c r="AP76">
        <v>3.5370971999999998</v>
      </c>
      <c r="AQ76">
        <v>7.7319999999999993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26.395827733677223</v>
      </c>
      <c r="BB76">
        <f t="shared" si="1"/>
        <v>761.53930017476023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2.9487820315875379</v>
      </c>
      <c r="L77">
        <v>360.00179396312666</v>
      </c>
      <c r="M77">
        <v>27.314578005115088</v>
      </c>
      <c r="N77">
        <v>36.246660388927829</v>
      </c>
      <c r="O77">
        <v>0</v>
      </c>
      <c r="P77">
        <v>42.215622885497332</v>
      </c>
      <c r="Q77">
        <v>6.0033552180303769</v>
      </c>
      <c r="R77">
        <v>12.993729265316084</v>
      </c>
      <c r="S77">
        <v>7.998800787091696</v>
      </c>
      <c r="T77">
        <v>0</v>
      </c>
      <c r="U77">
        <v>53.534056273719166</v>
      </c>
      <c r="V77">
        <v>6.0003047232097506</v>
      </c>
      <c r="W77">
        <v>10.242066935233963</v>
      </c>
      <c r="X77">
        <v>44.005338804831545</v>
      </c>
      <c r="Y77">
        <v>0</v>
      </c>
      <c r="Z77">
        <v>2.01070584</v>
      </c>
      <c r="AA77">
        <v>8.6042059999999996</v>
      </c>
      <c r="AB77">
        <v>12.121704815999999</v>
      </c>
      <c r="AC77">
        <v>8.9164694943999994</v>
      </c>
      <c r="AD77">
        <v>11.22633356</v>
      </c>
      <c r="AE77">
        <v>10.111423587199999</v>
      </c>
      <c r="AF77">
        <v>5.4449999999999994</v>
      </c>
      <c r="AG77">
        <v>11.992443840000002</v>
      </c>
      <c r="AH77">
        <v>46.922145399999991</v>
      </c>
      <c r="AI77">
        <v>4.6866767999999999</v>
      </c>
      <c r="AJ77">
        <v>0</v>
      </c>
      <c r="AK77">
        <v>15.572000000000001</v>
      </c>
      <c r="AL77">
        <v>0</v>
      </c>
      <c r="AM77">
        <v>4.8588992571428564</v>
      </c>
      <c r="AN77">
        <v>0.68867999999999996</v>
      </c>
      <c r="AO77">
        <v>8.8395216000000012</v>
      </c>
      <c r="AP77">
        <v>2.9082799200000005</v>
      </c>
      <c r="AQ77">
        <v>8.6984999999999992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26.765924023796657</v>
      </c>
      <c r="BB77">
        <f t="shared" si="1"/>
        <v>772.21686447703325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2.9487820315875379</v>
      </c>
      <c r="L78">
        <v>360.00179396312666</v>
      </c>
      <c r="M78">
        <v>27.314578005115088</v>
      </c>
      <c r="N78">
        <v>36.246660388927829</v>
      </c>
      <c r="O78">
        <v>0</v>
      </c>
      <c r="P78">
        <v>42.215622885497332</v>
      </c>
      <c r="Q78">
        <v>6.0033552180303769</v>
      </c>
      <c r="R78">
        <v>12.993729265316084</v>
      </c>
      <c r="S78">
        <v>7.998800787091696</v>
      </c>
      <c r="T78">
        <v>0</v>
      </c>
      <c r="U78">
        <v>53.534056273719166</v>
      </c>
      <c r="V78">
        <v>6.0003047232097506</v>
      </c>
      <c r="W78">
        <v>10.242066935233963</v>
      </c>
      <c r="X78">
        <v>44.005338804831545</v>
      </c>
      <c r="Y78">
        <v>0</v>
      </c>
      <c r="Z78">
        <v>2.01070584</v>
      </c>
      <c r="AA78">
        <v>12.918427599999999</v>
      </c>
      <c r="AB78">
        <v>12.121704815999999</v>
      </c>
      <c r="AC78">
        <v>8.9164694943999994</v>
      </c>
      <c r="AD78">
        <v>11.22633356</v>
      </c>
      <c r="AE78">
        <v>10.111423587199999</v>
      </c>
      <c r="AF78">
        <v>5.4449999999999994</v>
      </c>
      <c r="AG78">
        <v>11.992443840000002</v>
      </c>
      <c r="AH78">
        <v>46.922145399999991</v>
      </c>
      <c r="AI78">
        <v>4.6866767999999999</v>
      </c>
      <c r="AJ78">
        <v>0</v>
      </c>
      <c r="AK78">
        <v>15.572000000000001</v>
      </c>
      <c r="AL78">
        <v>0</v>
      </c>
      <c r="AM78">
        <v>4.8588992571428564</v>
      </c>
      <c r="AN78">
        <v>0.68867999999999996</v>
      </c>
      <c r="AO78">
        <v>8.8395216000000012</v>
      </c>
      <c r="AP78">
        <v>2.9082799200000005</v>
      </c>
      <c r="AQ78">
        <v>11.713979999999999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27.011468720596653</v>
      </c>
      <c r="BB78">
        <f t="shared" si="1"/>
        <v>779.30102138023312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2.9487820315875379</v>
      </c>
      <c r="L79">
        <v>360.00179396312666</v>
      </c>
      <c r="M79">
        <v>27.314578005115088</v>
      </c>
      <c r="N79">
        <v>36.246660388927829</v>
      </c>
      <c r="O79">
        <v>0</v>
      </c>
      <c r="P79">
        <v>42.215622885497332</v>
      </c>
      <c r="Q79">
        <v>6.0033552180303769</v>
      </c>
      <c r="R79">
        <v>12.993729265316084</v>
      </c>
      <c r="S79">
        <v>7.998800787091696</v>
      </c>
      <c r="T79">
        <v>0</v>
      </c>
      <c r="U79">
        <v>53.534056273719166</v>
      </c>
      <c r="V79">
        <v>6.0003047232097506</v>
      </c>
      <c r="W79">
        <v>10.242066935233963</v>
      </c>
      <c r="X79">
        <v>44.380602036602752</v>
      </c>
      <c r="Y79">
        <v>0</v>
      </c>
      <c r="Z79">
        <v>6.0321175199999999</v>
      </c>
      <c r="AA79">
        <v>12.918427599999999</v>
      </c>
      <c r="AB79">
        <v>12.555207080000001</v>
      </c>
      <c r="AC79">
        <v>9.3762988799999984</v>
      </c>
      <c r="AD79">
        <v>11.834257760000002</v>
      </c>
      <c r="AE79">
        <v>10.111423587199999</v>
      </c>
      <c r="AF79">
        <v>9.2564999999999991</v>
      </c>
      <c r="AG79">
        <v>11.992443840000002</v>
      </c>
      <c r="AH79">
        <v>47.459643660000005</v>
      </c>
      <c r="AI79">
        <v>4.6866767999999999</v>
      </c>
      <c r="AJ79">
        <v>0</v>
      </c>
      <c r="AK79">
        <v>15.572000000000001</v>
      </c>
      <c r="AL79">
        <v>0</v>
      </c>
      <c r="AM79">
        <v>4.8588992571428564</v>
      </c>
      <c r="AN79">
        <v>0.68867999999999996</v>
      </c>
      <c r="AO79">
        <v>8.8395216000000012</v>
      </c>
      <c r="AP79">
        <v>2.9082799200000005</v>
      </c>
      <c r="AQ79">
        <v>15.618639999999999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27.451507057485941</v>
      </c>
      <c r="BB79">
        <f t="shared" si="1"/>
        <v>791.99645046471517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2.9487820315875379</v>
      </c>
      <c r="L80">
        <v>360.00179396312666</v>
      </c>
      <c r="M80">
        <v>27.314578005115088</v>
      </c>
      <c r="N80">
        <v>36.246660388927829</v>
      </c>
      <c r="O80">
        <v>0</v>
      </c>
      <c r="P80">
        <v>42.215622885497332</v>
      </c>
      <c r="Q80">
        <v>6.0033552180303769</v>
      </c>
      <c r="R80">
        <v>12.993729265316084</v>
      </c>
      <c r="S80">
        <v>7.998800787091696</v>
      </c>
      <c r="T80">
        <v>0</v>
      </c>
      <c r="U80">
        <v>53.534056273719166</v>
      </c>
      <c r="V80">
        <v>6.0003047232097506</v>
      </c>
      <c r="W80">
        <v>10.242066935233963</v>
      </c>
      <c r="X80">
        <v>44.380602036602752</v>
      </c>
      <c r="Y80">
        <v>0</v>
      </c>
      <c r="Z80">
        <v>6.0321175199999999</v>
      </c>
      <c r="AA80">
        <v>12.918427599999999</v>
      </c>
      <c r="AB80">
        <v>12.555207080000001</v>
      </c>
      <c r="AC80">
        <v>9.3762988799999984</v>
      </c>
      <c r="AD80">
        <v>11.834257760000002</v>
      </c>
      <c r="AE80">
        <v>10.111423587199999</v>
      </c>
      <c r="AF80">
        <v>9.2564999999999991</v>
      </c>
      <c r="AG80">
        <v>11.992443840000002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4.8588992571428564</v>
      </c>
      <c r="AN80">
        <v>0.68867999999999996</v>
      </c>
      <c r="AO80">
        <v>8.8395216000000012</v>
      </c>
      <c r="AP80">
        <v>2.9082799200000005</v>
      </c>
      <c r="AQ80">
        <v>15.618639999999999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27.80476516788594</v>
      </c>
      <c r="BB80">
        <f t="shared" si="1"/>
        <v>802.18821515431512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2.9487820315875379</v>
      </c>
      <c r="L81">
        <v>360.00179396312666</v>
      </c>
      <c r="M81">
        <v>27.314578005115088</v>
      </c>
      <c r="N81">
        <v>35.827507751492874</v>
      </c>
      <c r="O81">
        <v>0</v>
      </c>
      <c r="P81">
        <v>42.215622885497332</v>
      </c>
      <c r="Q81">
        <v>6.0033552180303769</v>
      </c>
      <c r="R81">
        <v>12.993729265316084</v>
      </c>
      <c r="S81">
        <v>7.998800787091696</v>
      </c>
      <c r="T81">
        <v>0</v>
      </c>
      <c r="U81">
        <v>53.534056273719166</v>
      </c>
      <c r="V81">
        <v>6.0003047232097506</v>
      </c>
      <c r="W81">
        <v>10.242066935233963</v>
      </c>
      <c r="X81">
        <v>44.380602036602752</v>
      </c>
      <c r="Y81">
        <v>0</v>
      </c>
      <c r="Z81">
        <v>6.0321175199999999</v>
      </c>
      <c r="AA81">
        <v>12.918427599999999</v>
      </c>
      <c r="AB81">
        <v>12.555207080000001</v>
      </c>
      <c r="AC81">
        <v>9.3762988799999984</v>
      </c>
      <c r="AD81">
        <v>11.834257760000002</v>
      </c>
      <c r="AE81">
        <v>10.234234399999997</v>
      </c>
      <c r="AF81">
        <v>9.2564999999999991</v>
      </c>
      <c r="AG81">
        <v>11.992443840000002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4.8588992571428564</v>
      </c>
      <c r="AN81">
        <v>0.68867999999999996</v>
      </c>
      <c r="AO81">
        <v>8.8395216000000012</v>
      </c>
      <c r="AP81">
        <v>2.9082799200000005</v>
      </c>
      <c r="AQ81">
        <v>15.618639999999999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27.794837689675276</v>
      </c>
      <c r="BB81">
        <f t="shared" si="1"/>
        <v>801.90180080789082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2.9487820315875379</v>
      </c>
      <c r="L82">
        <v>360.00179396312666</v>
      </c>
      <c r="M82">
        <v>27.314578005115088</v>
      </c>
      <c r="N82">
        <v>35.827507751492874</v>
      </c>
      <c r="O82">
        <v>0</v>
      </c>
      <c r="P82">
        <v>42.215622885497332</v>
      </c>
      <c r="Q82">
        <v>6.0033552180303769</v>
      </c>
      <c r="R82">
        <v>12.993729265316084</v>
      </c>
      <c r="S82">
        <v>7.998800787091696</v>
      </c>
      <c r="T82">
        <v>0</v>
      </c>
      <c r="U82">
        <v>53.534056273719166</v>
      </c>
      <c r="V82">
        <v>6.0003047232097506</v>
      </c>
      <c r="W82">
        <v>10.242066935233963</v>
      </c>
      <c r="X82">
        <v>44.380602036602752</v>
      </c>
      <c r="Y82">
        <v>0</v>
      </c>
      <c r="Z82">
        <v>6.0321175199999999</v>
      </c>
      <c r="AA82">
        <v>12.918427599999999</v>
      </c>
      <c r="AB82">
        <v>12.555207080000001</v>
      </c>
      <c r="AC82">
        <v>9.3762988799999984</v>
      </c>
      <c r="AD82">
        <v>11.834257760000002</v>
      </c>
      <c r="AE82">
        <v>10.234234399999997</v>
      </c>
      <c r="AF82">
        <v>9.2564999999999991</v>
      </c>
      <c r="AG82">
        <v>11.992443840000002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4.8588992571428564</v>
      </c>
      <c r="AN82">
        <v>0.68867999999999996</v>
      </c>
      <c r="AO82">
        <v>8.8395216000000012</v>
      </c>
      <c r="AP82">
        <v>2.9082799200000005</v>
      </c>
      <c r="AQ82">
        <v>15.618639999999999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27.794837689675276</v>
      </c>
      <c r="BB82">
        <f t="shared" si="1"/>
        <v>801.90180080789082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2.9487820315875379</v>
      </c>
      <c r="L83">
        <v>360.00179396312666</v>
      </c>
      <c r="M83">
        <v>27.314578005115088</v>
      </c>
      <c r="N83">
        <v>36.150926075377285</v>
      </c>
      <c r="O83">
        <v>0</v>
      </c>
      <c r="P83">
        <v>42.215622885497332</v>
      </c>
      <c r="Q83">
        <v>6.0033552180303769</v>
      </c>
      <c r="R83">
        <v>12.993729265316084</v>
      </c>
      <c r="S83">
        <v>7.998800787091696</v>
      </c>
      <c r="T83">
        <v>0</v>
      </c>
      <c r="U83">
        <v>53.534056273719166</v>
      </c>
      <c r="V83">
        <v>6.0003047232097506</v>
      </c>
      <c r="W83">
        <v>10.242066935233963</v>
      </c>
      <c r="X83">
        <v>44.380602036602752</v>
      </c>
      <c r="Y83">
        <v>0</v>
      </c>
      <c r="Z83">
        <v>6.0321175199999999</v>
      </c>
      <c r="AA83">
        <v>12.918427599999999</v>
      </c>
      <c r="AB83">
        <v>12.555207080000001</v>
      </c>
      <c r="AC83">
        <v>9.3762988799999984</v>
      </c>
      <c r="AD83">
        <v>11.834257760000002</v>
      </c>
      <c r="AE83">
        <v>10.234234399999997</v>
      </c>
      <c r="AF83">
        <v>9.2564999999999991</v>
      </c>
      <c r="AG83">
        <v>11.992443840000002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4.8588992571428564</v>
      </c>
      <c r="AN83">
        <v>0.68867999999999996</v>
      </c>
      <c r="AO83">
        <v>8.8395216000000012</v>
      </c>
      <c r="AP83">
        <v>2.9082799200000005</v>
      </c>
      <c r="AQ83">
        <v>15.618639999999999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27.839712317909566</v>
      </c>
      <c r="BB83">
        <f t="shared" si="1"/>
        <v>803.19646610354096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2.9487820315875379</v>
      </c>
      <c r="L84">
        <v>360.00179396312666</v>
      </c>
      <c r="M84">
        <v>27.314578005115088</v>
      </c>
      <c r="N84">
        <v>36.246660388927829</v>
      </c>
      <c r="O84">
        <v>0</v>
      </c>
      <c r="P84">
        <v>42.215622885497332</v>
      </c>
      <c r="Q84">
        <v>6.0033552180303769</v>
      </c>
      <c r="R84">
        <v>12.993729265316084</v>
      </c>
      <c r="S84">
        <v>7.998800787091696</v>
      </c>
      <c r="T84">
        <v>0</v>
      </c>
      <c r="U84">
        <v>53.534056273719166</v>
      </c>
      <c r="V84">
        <v>6.0003047232097506</v>
      </c>
      <c r="W84">
        <v>10.242066935233963</v>
      </c>
      <c r="X84">
        <v>44.380602036602752</v>
      </c>
      <c r="Y84">
        <v>0</v>
      </c>
      <c r="Z84">
        <v>6.0321175199999999</v>
      </c>
      <c r="AA84">
        <v>12.918427599999999</v>
      </c>
      <c r="AB84">
        <v>12.555207080000001</v>
      </c>
      <c r="AC84">
        <v>9.3762988799999984</v>
      </c>
      <c r="AD84">
        <v>11.834257760000002</v>
      </c>
      <c r="AE84">
        <v>10.234234399999997</v>
      </c>
      <c r="AF84">
        <v>9.2564999999999991</v>
      </c>
      <c r="AG84">
        <v>11.992443840000002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4.8588992571428564</v>
      </c>
      <c r="AN84">
        <v>0.68867999999999996</v>
      </c>
      <c r="AO84">
        <v>8.8395216000000012</v>
      </c>
      <c r="AP84">
        <v>2.9082799200000005</v>
      </c>
      <c r="AQ84">
        <v>15.618639999999999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27.842919429485939</v>
      </c>
      <c r="BB84">
        <f t="shared" si="1"/>
        <v>803.28899330551508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2.9487820315875379</v>
      </c>
      <c r="L85">
        <v>360.00179396312666</v>
      </c>
      <c r="M85">
        <v>27.314578005115088</v>
      </c>
      <c r="N85">
        <v>36.246660388927829</v>
      </c>
      <c r="O85">
        <v>0</v>
      </c>
      <c r="P85">
        <v>42.215622885497332</v>
      </c>
      <c r="Q85">
        <v>6.0033552180303769</v>
      </c>
      <c r="R85">
        <v>12.993729265316084</v>
      </c>
      <c r="S85">
        <v>7.998800787091696</v>
      </c>
      <c r="T85">
        <v>0</v>
      </c>
      <c r="U85">
        <v>53.534056273719166</v>
      </c>
      <c r="V85">
        <v>6.0003047232097506</v>
      </c>
      <c r="W85">
        <v>10.242066935233963</v>
      </c>
      <c r="X85">
        <v>44.380602036602752</v>
      </c>
      <c r="Y85">
        <v>0</v>
      </c>
      <c r="Z85">
        <v>6.0321175199999999</v>
      </c>
      <c r="AA85">
        <v>12.918427599999999</v>
      </c>
      <c r="AB85">
        <v>12.555207080000001</v>
      </c>
      <c r="AC85">
        <v>9.3762988799999984</v>
      </c>
      <c r="AD85">
        <v>11.834257760000002</v>
      </c>
      <c r="AE85">
        <v>10.234234399999997</v>
      </c>
      <c r="AF85">
        <v>9.2564999999999991</v>
      </c>
      <c r="AG85">
        <v>11.992443840000002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4.8588992571428564</v>
      </c>
      <c r="AN85">
        <v>0.68867999999999996</v>
      </c>
      <c r="AO85">
        <v>8.8395216000000012</v>
      </c>
      <c r="AP85">
        <v>2.9082799200000005</v>
      </c>
      <c r="AQ85">
        <v>15.618639999999999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27.808879355885935</v>
      </c>
      <c r="BB85">
        <f t="shared" si="1"/>
        <v>802.30691177911524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2.9487820315875379</v>
      </c>
      <c r="L86">
        <v>360.00179396312666</v>
      </c>
      <c r="M86">
        <v>27.314578005115088</v>
      </c>
      <c r="N86">
        <v>36.246660388927829</v>
      </c>
      <c r="O86">
        <v>0</v>
      </c>
      <c r="P86">
        <v>42.215622885497332</v>
      </c>
      <c r="Q86">
        <v>6.0033552180303769</v>
      </c>
      <c r="R86">
        <v>12.993729265316084</v>
      </c>
      <c r="S86">
        <v>7.998800787091696</v>
      </c>
      <c r="T86">
        <v>0</v>
      </c>
      <c r="U86">
        <v>53.534056273719166</v>
      </c>
      <c r="V86">
        <v>6.0003047232097506</v>
      </c>
      <c r="W86">
        <v>10.242066935233963</v>
      </c>
      <c r="X86">
        <v>44.380602036602752</v>
      </c>
      <c r="Y86">
        <v>0</v>
      </c>
      <c r="Z86">
        <v>6.0321175199999999</v>
      </c>
      <c r="AA86">
        <v>12.918427599999999</v>
      </c>
      <c r="AB86">
        <v>12.555207080000001</v>
      </c>
      <c r="AC86">
        <v>9.3762988799999984</v>
      </c>
      <c r="AD86">
        <v>11.834257760000002</v>
      </c>
      <c r="AE86">
        <v>10.234234399999997</v>
      </c>
      <c r="AF86">
        <v>9.2564999999999991</v>
      </c>
      <c r="AG86">
        <v>11.992443840000002</v>
      </c>
      <c r="AH86">
        <v>47.459643660000005</v>
      </c>
      <c r="AI86">
        <v>4.6866767999999999</v>
      </c>
      <c r="AJ86">
        <v>0</v>
      </c>
      <c r="AK86">
        <v>15.572000000000001</v>
      </c>
      <c r="AL86">
        <v>0</v>
      </c>
      <c r="AM86">
        <v>4.8588992571428564</v>
      </c>
      <c r="AN86">
        <v>0.68867999999999996</v>
      </c>
      <c r="AO86">
        <v>8.8395216000000012</v>
      </c>
      <c r="AP86">
        <v>2.9082799200000005</v>
      </c>
      <c r="AQ86">
        <v>15.618639999999999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27.455621245485936</v>
      </c>
      <c r="BB86">
        <f t="shared" si="1"/>
        <v>792.11514708951518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360.00179396312666</v>
      </c>
      <c r="M87">
        <v>27.314578005115088</v>
      </c>
      <c r="N87">
        <v>36.246660388927829</v>
      </c>
      <c r="O87">
        <v>0</v>
      </c>
      <c r="P87">
        <v>42.215622885497332</v>
      </c>
      <c r="Q87">
        <v>6.0033552180303769</v>
      </c>
      <c r="R87">
        <v>12.993729265316084</v>
      </c>
      <c r="S87">
        <v>7.998800787091696</v>
      </c>
      <c r="T87">
        <v>0</v>
      </c>
      <c r="U87">
        <v>53.534056273719166</v>
      </c>
      <c r="V87">
        <v>6.0003047232097506</v>
      </c>
      <c r="W87">
        <v>10.242066935233963</v>
      </c>
      <c r="X87">
        <v>44.380602036602752</v>
      </c>
      <c r="Y87">
        <v>0</v>
      </c>
      <c r="Z87">
        <v>2.01070584</v>
      </c>
      <c r="AA87">
        <v>12.918427599999999</v>
      </c>
      <c r="AB87">
        <v>12.121704815999999</v>
      </c>
      <c r="AC87">
        <v>8.9164694943999994</v>
      </c>
      <c r="AD87">
        <v>11.22633356</v>
      </c>
      <c r="AE87">
        <v>9.8012475600000002</v>
      </c>
      <c r="AF87">
        <v>8.1674999999999986</v>
      </c>
      <c r="AG87">
        <v>11.992443840000002</v>
      </c>
      <c r="AH87">
        <v>46.922145399999991</v>
      </c>
      <c r="AI87">
        <v>4.6866767999999999</v>
      </c>
      <c r="AJ87">
        <v>0</v>
      </c>
      <c r="AK87">
        <v>15.572000000000001</v>
      </c>
      <c r="AL87">
        <v>0</v>
      </c>
      <c r="AM87">
        <v>4.8588992571428564</v>
      </c>
      <c r="AN87">
        <v>0.68867999999999996</v>
      </c>
      <c r="AO87">
        <v>8.8395216000000012</v>
      </c>
      <c r="AP87">
        <v>2.9082799200000005</v>
      </c>
      <c r="AQ87">
        <v>15.618639999999999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27.201618729567862</v>
      </c>
      <c r="BB87">
        <f t="shared" si="1"/>
        <v>784.78699697583329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360.00179396312666</v>
      </c>
      <c r="M88">
        <v>27.314578005115088</v>
      </c>
      <c r="N88">
        <v>36.246660388927829</v>
      </c>
      <c r="O88">
        <v>0</v>
      </c>
      <c r="P88">
        <v>42.215622885497332</v>
      </c>
      <c r="Q88">
        <v>6.0033552180303769</v>
      </c>
      <c r="R88">
        <v>12.993729265316084</v>
      </c>
      <c r="S88">
        <v>7.998800787091696</v>
      </c>
      <c r="T88">
        <v>0</v>
      </c>
      <c r="U88">
        <v>53.534056273719166</v>
      </c>
      <c r="V88">
        <v>6.0003047232097506</v>
      </c>
      <c r="W88">
        <v>10.242066935233963</v>
      </c>
      <c r="X88">
        <v>44.380602036602752</v>
      </c>
      <c r="Y88">
        <v>0</v>
      </c>
      <c r="Z88">
        <v>2.01070584</v>
      </c>
      <c r="AA88">
        <v>12.918427599999999</v>
      </c>
      <c r="AB88">
        <v>12.121704815999999</v>
      </c>
      <c r="AC88">
        <v>8.9164694943999994</v>
      </c>
      <c r="AD88">
        <v>11.22633356</v>
      </c>
      <c r="AE88">
        <v>9.8012475600000002</v>
      </c>
      <c r="AF88">
        <v>8.1674999999999986</v>
      </c>
      <c r="AG88">
        <v>11.992443840000002</v>
      </c>
      <c r="AH88">
        <v>46.922145399999991</v>
      </c>
      <c r="AI88">
        <v>4.6866767999999999</v>
      </c>
      <c r="AJ88">
        <v>0</v>
      </c>
      <c r="AK88">
        <v>15.572000000000001</v>
      </c>
      <c r="AL88">
        <v>0</v>
      </c>
      <c r="AM88">
        <v>4.8588992571428564</v>
      </c>
      <c r="AN88">
        <v>0.68867999999999996</v>
      </c>
      <c r="AO88">
        <v>8.8395216000000012</v>
      </c>
      <c r="AP88">
        <v>2.9082799200000005</v>
      </c>
      <c r="AQ88">
        <v>15.618639999999999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27.201618729567862</v>
      </c>
      <c r="BB88">
        <f t="shared" si="1"/>
        <v>784.78699697583329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360.00179396312666</v>
      </c>
      <c r="M89">
        <v>27.314578005115088</v>
      </c>
      <c r="N89">
        <v>36.246660388927829</v>
      </c>
      <c r="O89">
        <v>0</v>
      </c>
      <c r="P89">
        <v>42.215622885497332</v>
      </c>
      <c r="Q89">
        <v>6.0033552180303769</v>
      </c>
      <c r="R89">
        <v>12.993729265316084</v>
      </c>
      <c r="S89">
        <v>7.998800787091696</v>
      </c>
      <c r="T89">
        <v>0</v>
      </c>
      <c r="U89">
        <v>53.534056273719166</v>
      </c>
      <c r="V89">
        <v>6.0003047232097506</v>
      </c>
      <c r="W89">
        <v>10.242066935233963</v>
      </c>
      <c r="X89">
        <v>44.380602036602752</v>
      </c>
      <c r="Y89">
        <v>0</v>
      </c>
      <c r="Z89">
        <v>2.01070584</v>
      </c>
      <c r="AA89">
        <v>12.918427599999999</v>
      </c>
      <c r="AB89">
        <v>12.121704815999999</v>
      </c>
      <c r="AC89">
        <v>8.9164694943999994</v>
      </c>
      <c r="AD89">
        <v>11.22633356</v>
      </c>
      <c r="AE89">
        <v>9.8012475600000002</v>
      </c>
      <c r="AF89">
        <v>8.1674999999999986</v>
      </c>
      <c r="AG89">
        <v>11.992443840000002</v>
      </c>
      <c r="AH89">
        <v>46.922145399999991</v>
      </c>
      <c r="AI89">
        <v>4.6866767999999999</v>
      </c>
      <c r="AJ89">
        <v>0</v>
      </c>
      <c r="AK89">
        <v>15.572000000000001</v>
      </c>
      <c r="AL89">
        <v>0</v>
      </c>
      <c r="AM89">
        <v>4.8588992571428564</v>
      </c>
      <c r="AN89">
        <v>0.68867999999999996</v>
      </c>
      <c r="AO89">
        <v>8.8395216000000012</v>
      </c>
      <c r="AP89">
        <v>2.9082799200000005</v>
      </c>
      <c r="AQ89">
        <v>15.618639999999999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27.201618729567862</v>
      </c>
      <c r="BB89">
        <f t="shared" si="1"/>
        <v>784.78699697583329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360.00179396312666</v>
      </c>
      <c r="M90">
        <v>27.314578005115088</v>
      </c>
      <c r="N90">
        <v>36.246660388927829</v>
      </c>
      <c r="O90">
        <v>0</v>
      </c>
      <c r="P90">
        <v>42.215622885497332</v>
      </c>
      <c r="Q90">
        <v>6.0033552180303769</v>
      </c>
      <c r="R90">
        <v>12.993729265316084</v>
      </c>
      <c r="S90">
        <v>7.998800787091696</v>
      </c>
      <c r="T90">
        <v>0</v>
      </c>
      <c r="U90">
        <v>53.534056273719166</v>
      </c>
      <c r="V90">
        <v>6.0003047232097506</v>
      </c>
      <c r="W90">
        <v>10.242066935233963</v>
      </c>
      <c r="X90">
        <v>44.380602036602752</v>
      </c>
      <c r="Y90">
        <v>0</v>
      </c>
      <c r="Z90">
        <v>2.01070584</v>
      </c>
      <c r="AA90">
        <v>12.918427599999999</v>
      </c>
      <c r="AB90">
        <v>12.121704815999999</v>
      </c>
      <c r="AC90">
        <v>8.9164694943999994</v>
      </c>
      <c r="AD90">
        <v>11.22633356</v>
      </c>
      <c r="AE90">
        <v>9.8012475600000002</v>
      </c>
      <c r="AF90">
        <v>8.1674999999999986</v>
      </c>
      <c r="AG90">
        <v>11.992443840000002</v>
      </c>
      <c r="AH90">
        <v>46.922145399999991</v>
      </c>
      <c r="AI90">
        <v>4.6866767999999999</v>
      </c>
      <c r="AJ90">
        <v>0</v>
      </c>
      <c r="AK90">
        <v>15.572000000000001</v>
      </c>
      <c r="AL90">
        <v>0</v>
      </c>
      <c r="AM90">
        <v>4.8588992571428564</v>
      </c>
      <c r="AN90">
        <v>0.68867999999999996</v>
      </c>
      <c r="AO90">
        <v>8.8395216000000012</v>
      </c>
      <c r="AP90">
        <v>2.9082799200000005</v>
      </c>
      <c r="AQ90">
        <v>15.618639999999999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27.201618729567862</v>
      </c>
      <c r="BB90">
        <f t="shared" si="1"/>
        <v>784.78699697583329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400.00185866033058</v>
      </c>
      <c r="M91">
        <v>27.219329306394496</v>
      </c>
      <c r="N91">
        <v>36.246660388927829</v>
      </c>
      <c r="O91">
        <v>0</v>
      </c>
      <c r="P91">
        <v>42.215622885497332</v>
      </c>
      <c r="Q91">
        <v>6.0033552180303769</v>
      </c>
      <c r="R91">
        <v>12.993729265316084</v>
      </c>
      <c r="S91">
        <v>7.998800787091696</v>
      </c>
      <c r="T91">
        <v>0</v>
      </c>
      <c r="U91">
        <v>53.534056273719166</v>
      </c>
      <c r="V91">
        <v>6.0003047232097506</v>
      </c>
      <c r="W91">
        <v>10.242066935233963</v>
      </c>
      <c r="X91">
        <v>44.380602036602752</v>
      </c>
      <c r="Y91">
        <v>0</v>
      </c>
      <c r="Z91">
        <v>6.0321175199999999</v>
      </c>
      <c r="AA91">
        <v>12.918427599999999</v>
      </c>
      <c r="AB91">
        <v>12.555207080000001</v>
      </c>
      <c r="AC91">
        <v>9.3762988799999984</v>
      </c>
      <c r="AD91">
        <v>11.834257760000002</v>
      </c>
      <c r="AE91">
        <v>10.234234399999997</v>
      </c>
      <c r="AF91">
        <v>9.2564999999999991</v>
      </c>
      <c r="AG91">
        <v>11.992443840000002</v>
      </c>
      <c r="AH91">
        <v>47.459643660000005</v>
      </c>
      <c r="AI91">
        <v>5.8583460000000001</v>
      </c>
      <c r="AJ91">
        <v>0</v>
      </c>
      <c r="AK91">
        <v>15.572000000000001</v>
      </c>
      <c r="AL91">
        <v>0</v>
      </c>
      <c r="AM91">
        <v>4.8588992571428564</v>
      </c>
      <c r="AN91">
        <v>0.68867999999999996</v>
      </c>
      <c r="AO91">
        <v>8.8395216000000012</v>
      </c>
      <c r="AP91">
        <v>2.9082799200000005</v>
      </c>
      <c r="AQ91">
        <v>15.618639999999999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28.831683338006528</v>
      </c>
      <c r="BB91">
        <f t="shared" si="1"/>
        <v>831.81557019547802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400.00185866033058</v>
      </c>
      <c r="M92">
        <v>27.219329306394496</v>
      </c>
      <c r="N92">
        <v>36.246660388927829</v>
      </c>
      <c r="O92">
        <v>0</v>
      </c>
      <c r="P92">
        <v>42.215622885497332</v>
      </c>
      <c r="Q92">
        <v>6.0033552180303769</v>
      </c>
      <c r="R92">
        <v>12.993729265316084</v>
      </c>
      <c r="S92">
        <v>7.998800787091696</v>
      </c>
      <c r="T92">
        <v>0</v>
      </c>
      <c r="U92">
        <v>53.534056273719166</v>
      </c>
      <c r="V92">
        <v>6.0003047232097506</v>
      </c>
      <c r="W92">
        <v>10.242066935233963</v>
      </c>
      <c r="X92">
        <v>44.380602036602752</v>
      </c>
      <c r="Y92">
        <v>0</v>
      </c>
      <c r="Z92">
        <v>6.0321175199999999</v>
      </c>
      <c r="AA92">
        <v>12.918427599999999</v>
      </c>
      <c r="AB92">
        <v>12.555207080000001</v>
      </c>
      <c r="AC92">
        <v>9.3762988799999984</v>
      </c>
      <c r="AD92">
        <v>11.834257760000002</v>
      </c>
      <c r="AE92">
        <v>10.234234399999997</v>
      </c>
      <c r="AF92">
        <v>9.2564999999999991</v>
      </c>
      <c r="AG92">
        <v>11.992443840000002</v>
      </c>
      <c r="AH92">
        <v>47.459643660000005</v>
      </c>
      <c r="AI92">
        <v>5.8583460000000001</v>
      </c>
      <c r="AJ92">
        <v>0</v>
      </c>
      <c r="AK92">
        <v>15.572000000000001</v>
      </c>
      <c r="AL92">
        <v>0</v>
      </c>
      <c r="AM92">
        <v>4.8588992571428564</v>
      </c>
      <c r="AN92">
        <v>0.68867999999999996</v>
      </c>
      <c r="AO92">
        <v>8.8395216000000012</v>
      </c>
      <c r="AP92">
        <v>2.9082799200000005</v>
      </c>
      <c r="AQ92">
        <v>15.618639999999999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28.831683338006528</v>
      </c>
      <c r="BB92">
        <f t="shared" si="1"/>
        <v>831.81557019547802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400.00185866033058</v>
      </c>
      <c r="M93">
        <v>27.219329306394496</v>
      </c>
      <c r="N93">
        <v>36.246660388927829</v>
      </c>
      <c r="O93">
        <v>0</v>
      </c>
      <c r="P93">
        <v>42.215622885497332</v>
      </c>
      <c r="Q93">
        <v>6.0033552180303769</v>
      </c>
      <c r="R93">
        <v>12.993729265316084</v>
      </c>
      <c r="S93">
        <v>7.998800787091696</v>
      </c>
      <c r="T93">
        <v>0</v>
      </c>
      <c r="U93">
        <v>53.534056273719166</v>
      </c>
      <c r="V93">
        <v>6.0003047232097506</v>
      </c>
      <c r="W93">
        <v>10.242066935233963</v>
      </c>
      <c r="X93">
        <v>44.380602036602752</v>
      </c>
      <c r="Y93">
        <v>0</v>
      </c>
      <c r="Z93">
        <v>6.0321175199999999</v>
      </c>
      <c r="AA93">
        <v>12.918427599999999</v>
      </c>
      <c r="AB93">
        <v>12.555207080000001</v>
      </c>
      <c r="AC93">
        <v>9.3762988799999984</v>
      </c>
      <c r="AD93">
        <v>11.834257760000002</v>
      </c>
      <c r="AE93">
        <v>10.234234399999997</v>
      </c>
      <c r="AF93">
        <v>9.2564999999999991</v>
      </c>
      <c r="AG93">
        <v>11.992443840000002</v>
      </c>
      <c r="AH93">
        <v>47.459643660000005</v>
      </c>
      <c r="AI93">
        <v>5.8583460000000001</v>
      </c>
      <c r="AJ93">
        <v>0</v>
      </c>
      <c r="AK93">
        <v>15.572000000000001</v>
      </c>
      <c r="AL93">
        <v>0</v>
      </c>
      <c r="AM93">
        <v>4.8588992571428564</v>
      </c>
      <c r="AN93">
        <v>0.68867999999999996</v>
      </c>
      <c r="AO93">
        <v>8.8395216000000012</v>
      </c>
      <c r="AP93">
        <v>2.9082799200000005</v>
      </c>
      <c r="AQ93">
        <v>15.618639999999999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28.831683338006528</v>
      </c>
      <c r="BB93">
        <f t="shared" si="1"/>
        <v>831.81557019547802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400.00185866033058</v>
      </c>
      <c r="M94">
        <v>27.219329306394496</v>
      </c>
      <c r="N94">
        <v>36.246660388927829</v>
      </c>
      <c r="O94">
        <v>0</v>
      </c>
      <c r="P94">
        <v>42.215622885497332</v>
      </c>
      <c r="Q94">
        <v>6.0033552180303769</v>
      </c>
      <c r="R94">
        <v>12.993729265316084</v>
      </c>
      <c r="S94">
        <v>7.998800787091696</v>
      </c>
      <c r="T94">
        <v>0</v>
      </c>
      <c r="U94">
        <v>53.534056273719166</v>
      </c>
      <c r="V94">
        <v>6.0003047232097506</v>
      </c>
      <c r="W94">
        <v>10.242066935233963</v>
      </c>
      <c r="X94">
        <v>44.380602036602752</v>
      </c>
      <c r="Y94">
        <v>0</v>
      </c>
      <c r="Z94">
        <v>6.0321175199999999</v>
      </c>
      <c r="AA94">
        <v>12.918427599999999</v>
      </c>
      <c r="AB94">
        <v>12.555207080000001</v>
      </c>
      <c r="AC94">
        <v>9.3762988799999984</v>
      </c>
      <c r="AD94">
        <v>11.834257760000002</v>
      </c>
      <c r="AE94">
        <v>10.234234399999997</v>
      </c>
      <c r="AF94">
        <v>9.2564999999999991</v>
      </c>
      <c r="AG94">
        <v>11.992443840000002</v>
      </c>
      <c r="AH94">
        <v>47.459643660000005</v>
      </c>
      <c r="AI94">
        <v>5.8583460000000001</v>
      </c>
      <c r="AJ94">
        <v>0</v>
      </c>
      <c r="AK94">
        <v>15.572000000000001</v>
      </c>
      <c r="AL94">
        <v>0</v>
      </c>
      <c r="AM94">
        <v>4.8588992571428564</v>
      </c>
      <c r="AN94">
        <v>0.68867999999999996</v>
      </c>
      <c r="AO94">
        <v>8.8395216000000012</v>
      </c>
      <c r="AP94">
        <v>2.9082799200000005</v>
      </c>
      <c r="AQ94">
        <v>15.618639999999999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28.831683338006528</v>
      </c>
      <c r="BB94">
        <f t="shared" si="1"/>
        <v>831.81557019547802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2.9487820315875379</v>
      </c>
      <c r="L95">
        <v>400.00185866033058</v>
      </c>
      <c r="M95">
        <v>27.219329306394496</v>
      </c>
      <c r="N95">
        <v>36.246660388927829</v>
      </c>
      <c r="O95">
        <v>0</v>
      </c>
      <c r="P95">
        <v>42.215622885497332</v>
      </c>
      <c r="Q95">
        <v>6.0033552180303769</v>
      </c>
      <c r="R95">
        <v>12.993729265316084</v>
      </c>
      <c r="S95">
        <v>7.998800787091696</v>
      </c>
      <c r="T95">
        <v>0</v>
      </c>
      <c r="U95">
        <v>53.534056273719166</v>
      </c>
      <c r="V95">
        <v>6.0003047232097506</v>
      </c>
      <c r="W95">
        <v>10.242066935233963</v>
      </c>
      <c r="X95">
        <v>44.380602036602752</v>
      </c>
      <c r="Y95">
        <v>0</v>
      </c>
      <c r="Z95">
        <v>4.0214116799999999</v>
      </c>
      <c r="AA95">
        <v>12.918427599999999</v>
      </c>
      <c r="AB95">
        <v>12.121704815999999</v>
      </c>
      <c r="AC95">
        <v>8.9164694943999994</v>
      </c>
      <c r="AD95">
        <v>11.22633356</v>
      </c>
      <c r="AE95">
        <v>0</v>
      </c>
      <c r="AF95">
        <v>8.1674999999999986</v>
      </c>
      <c r="AG95">
        <v>11.992443840000002</v>
      </c>
      <c r="AH95">
        <v>46.922145399999991</v>
      </c>
      <c r="AI95">
        <v>5.8583460000000001</v>
      </c>
      <c r="AJ95">
        <v>0</v>
      </c>
      <c r="AK95">
        <v>15.572000000000001</v>
      </c>
      <c r="AL95">
        <v>0</v>
      </c>
      <c r="AM95">
        <v>4.8588992571428564</v>
      </c>
      <c r="AN95">
        <v>0.68867999999999996</v>
      </c>
      <c r="AO95">
        <v>8.8395216000000012</v>
      </c>
      <c r="AP95">
        <v>2.98688208</v>
      </c>
      <c r="AQ95">
        <v>15.618639999999999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28.319331291688457</v>
      </c>
      <c r="BB95">
        <f t="shared" si="1"/>
        <v>817.03383005219621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2.9487820315875379</v>
      </c>
      <c r="L96">
        <v>400.00185866033058</v>
      </c>
      <c r="M96">
        <v>27.219329306394496</v>
      </c>
      <c r="N96">
        <v>36.246660388927829</v>
      </c>
      <c r="O96">
        <v>0</v>
      </c>
      <c r="P96">
        <v>42.215622885497332</v>
      </c>
      <c r="Q96">
        <v>6.0033552180303769</v>
      </c>
      <c r="R96">
        <v>12.993729265316084</v>
      </c>
      <c r="S96">
        <v>7.998800787091696</v>
      </c>
      <c r="T96">
        <v>0</v>
      </c>
      <c r="U96">
        <v>53.534056273719166</v>
      </c>
      <c r="V96">
        <v>6.0003047232097506</v>
      </c>
      <c r="W96">
        <v>10.242066935233963</v>
      </c>
      <c r="X96">
        <v>44.380602036602752</v>
      </c>
      <c r="Y96">
        <v>0</v>
      </c>
      <c r="Z96">
        <v>4.0214116799999999</v>
      </c>
      <c r="AA96">
        <v>12.918427599999999</v>
      </c>
      <c r="AB96">
        <v>12.121704815999999</v>
      </c>
      <c r="AC96">
        <v>8.9164694943999994</v>
      </c>
      <c r="AD96">
        <v>11.22633356</v>
      </c>
      <c r="AE96">
        <v>0</v>
      </c>
      <c r="AF96">
        <v>8.1674999999999986</v>
      </c>
      <c r="AG96">
        <v>11.992443840000002</v>
      </c>
      <c r="AH96">
        <v>46.922145399999991</v>
      </c>
      <c r="AI96">
        <v>5.8583460000000001</v>
      </c>
      <c r="AJ96">
        <v>0</v>
      </c>
      <c r="AK96">
        <v>15.572000000000001</v>
      </c>
      <c r="AL96">
        <v>0</v>
      </c>
      <c r="AM96">
        <v>4.8588992571428564</v>
      </c>
      <c r="AN96">
        <v>0.68867999999999996</v>
      </c>
      <c r="AO96">
        <v>8.8395216000000012</v>
      </c>
      <c r="AP96">
        <v>2.98688208</v>
      </c>
      <c r="AQ96">
        <v>15.618639999999999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28.319331291688457</v>
      </c>
      <c r="BB96">
        <f t="shared" si="1"/>
        <v>817.03383005219621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2.9487820315875379</v>
      </c>
      <c r="L97">
        <v>400.00185866033058</v>
      </c>
      <c r="M97">
        <v>27.219329306394496</v>
      </c>
      <c r="N97">
        <v>36.246660388927829</v>
      </c>
      <c r="O97">
        <v>0</v>
      </c>
      <c r="P97">
        <v>41.649039560942143</v>
      </c>
      <c r="Q97">
        <v>6.0033552180303769</v>
      </c>
      <c r="R97">
        <v>12.993729265316084</v>
      </c>
      <c r="S97">
        <v>7.998800787091696</v>
      </c>
      <c r="T97">
        <v>0</v>
      </c>
      <c r="U97">
        <v>53.534056273719166</v>
      </c>
      <c r="V97">
        <v>6.0003047232097506</v>
      </c>
      <c r="W97">
        <v>10.242066935233963</v>
      </c>
      <c r="X97">
        <v>44.380602036602752</v>
      </c>
      <c r="Y97">
        <v>0</v>
      </c>
      <c r="Z97">
        <v>4.0214116799999999</v>
      </c>
      <c r="AA97">
        <v>12.918427599999999</v>
      </c>
      <c r="AB97">
        <v>12.121704815999999</v>
      </c>
      <c r="AC97">
        <v>8.9164694943999994</v>
      </c>
      <c r="AD97">
        <v>11.22633356</v>
      </c>
      <c r="AE97">
        <v>0</v>
      </c>
      <c r="AF97">
        <v>8.1674999999999986</v>
      </c>
      <c r="AG97">
        <v>11.992443840000002</v>
      </c>
      <c r="AH97">
        <v>46.922145399999991</v>
      </c>
      <c r="AI97">
        <v>5.8583460000000001</v>
      </c>
      <c r="AJ97">
        <v>0</v>
      </c>
      <c r="AK97">
        <v>15.572000000000001</v>
      </c>
      <c r="AL97">
        <v>0</v>
      </c>
      <c r="AM97">
        <v>4.8588992571428564</v>
      </c>
      <c r="AN97">
        <v>0.68867999999999996</v>
      </c>
      <c r="AO97">
        <v>9.110119199999998</v>
      </c>
      <c r="AP97">
        <v>2.98688208</v>
      </c>
      <c r="AQ97">
        <v>15.270699999999998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28.297759626543936</v>
      </c>
      <c r="BB97">
        <f t="shared" si="1"/>
        <v>816.41147599278543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2.9487820315875379</v>
      </c>
      <c r="L98">
        <v>400.00185866033058</v>
      </c>
      <c r="M98">
        <v>27.219329306394496</v>
      </c>
      <c r="N98">
        <v>36.246660388927829</v>
      </c>
      <c r="O98">
        <v>0</v>
      </c>
      <c r="P98">
        <v>41.649039560942143</v>
      </c>
      <c r="Q98">
        <v>6.0033552180303769</v>
      </c>
      <c r="R98">
        <v>12.993729265316084</v>
      </c>
      <c r="S98">
        <v>7.998800787091696</v>
      </c>
      <c r="T98">
        <v>0</v>
      </c>
      <c r="U98">
        <v>53.534056273719166</v>
      </c>
      <c r="V98">
        <v>6.0003047232097506</v>
      </c>
      <c r="W98">
        <v>10.242066935233963</v>
      </c>
      <c r="X98">
        <v>44.380602036602752</v>
      </c>
      <c r="Y98">
        <v>0</v>
      </c>
      <c r="Z98">
        <v>4.0214116799999999</v>
      </c>
      <c r="AA98">
        <v>12.918427599999999</v>
      </c>
      <c r="AB98">
        <v>12.121704815999999</v>
      </c>
      <c r="AC98">
        <v>8.9164694943999994</v>
      </c>
      <c r="AD98">
        <v>11.22633356</v>
      </c>
      <c r="AE98">
        <v>0</v>
      </c>
      <c r="AF98">
        <v>8.1674999999999986</v>
      </c>
      <c r="AG98">
        <v>11.992443840000002</v>
      </c>
      <c r="AH98">
        <v>46.922145399999991</v>
      </c>
      <c r="AI98">
        <v>5.8583460000000001</v>
      </c>
      <c r="AJ98">
        <v>0</v>
      </c>
      <c r="AK98">
        <v>15.572000000000001</v>
      </c>
      <c r="AL98">
        <v>0</v>
      </c>
      <c r="AM98">
        <v>4.8588992571428564</v>
      </c>
      <c r="AN98">
        <v>0.68867999999999996</v>
      </c>
      <c r="AO98">
        <v>9.110119199999998</v>
      </c>
      <c r="AP98">
        <v>2.98688208</v>
      </c>
      <c r="AQ98">
        <v>15.096729999999999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28.291931478131239</v>
      </c>
      <c r="BB98">
        <f t="shared" si="1"/>
        <v>816.24333414119803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3.7007163373579684E-2</v>
      </c>
      <c r="L99">
        <f t="shared" si="2"/>
        <v>7.1769338181181901</v>
      </c>
      <c r="M99">
        <f t="shared" si="2"/>
        <v>0.65280230388839688</v>
      </c>
      <c r="N99">
        <f t="shared" si="2"/>
        <v>0.86968633943716411</v>
      </c>
      <c r="O99">
        <f t="shared" si="2"/>
        <v>0</v>
      </c>
      <c r="P99">
        <f t="shared" si="2"/>
        <v>1.0129617355294598</v>
      </c>
      <c r="Q99">
        <f t="shared" si="2"/>
        <v>6.8426291569376435E-2</v>
      </c>
      <c r="R99">
        <f t="shared" si="2"/>
        <v>0.14830195089114714</v>
      </c>
      <c r="S99">
        <f t="shared" si="2"/>
        <v>9.1249827240425158E-2</v>
      </c>
      <c r="T99">
        <f t="shared" si="2"/>
        <v>0</v>
      </c>
      <c r="U99">
        <f t="shared" si="2"/>
        <v>1.2848173505692611</v>
      </c>
      <c r="V99">
        <f t="shared" si="2"/>
        <v>0.10050550895817861</v>
      </c>
      <c r="W99">
        <f t="shared" si="2"/>
        <v>0.18692410650835214</v>
      </c>
      <c r="X99">
        <f t="shared" si="2"/>
        <v>0.84429550657778329</v>
      </c>
      <c r="Y99">
        <f t="shared" si="2"/>
        <v>0</v>
      </c>
      <c r="Z99">
        <f t="shared" si="2"/>
        <v>9.2402024000000069E-2</v>
      </c>
      <c r="AA99">
        <f t="shared" si="2"/>
        <v>0.21328735999999993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0.23255959351039981</v>
      </c>
      <c r="AF99">
        <f t="shared" si="2"/>
        <v>9.4924500000000009E-2</v>
      </c>
      <c r="AG99">
        <f t="shared" si="2"/>
        <v>0.28781865215999997</v>
      </c>
      <c r="AH99">
        <f t="shared" si="2"/>
        <v>1.1277439843799997</v>
      </c>
      <c r="AI99">
        <f t="shared" si="2"/>
        <v>0.12790722099999996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1.6528319999999989E-2</v>
      </c>
      <c r="AO99">
        <f t="shared" si="2"/>
        <v>0.2112014268000002</v>
      </c>
      <c r="AP99">
        <f t="shared" si="2"/>
        <v>8.1038826959999977E-2</v>
      </c>
      <c r="AQ99">
        <f t="shared" si="2"/>
        <v>0.14729460000000011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0.56869837809103485</v>
      </c>
      <c r="BB99">
        <f t="shared" si="1"/>
        <v>16.40737223991891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80.990000000000009</v>
      </c>
      <c r="BA3">
        <v>2.7300000000000182</v>
      </c>
      <c r="BB3">
        <f>SUM(B3:AZ3)-BA3</f>
        <v>78.259999999999991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80.990000000000009</v>
      </c>
      <c r="BA4">
        <v>2.7300000000000182</v>
      </c>
      <c r="BB4">
        <f t="shared" ref="BB4:BB67" si="0">SUM(B4:AZ4)-BA4</f>
        <v>78.259999999999991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80.990000000000009</v>
      </c>
      <c r="BA5">
        <v>2.7300000000000182</v>
      </c>
      <c r="BB5">
        <f t="shared" si="0"/>
        <v>78.259999999999991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80.990000000000009</v>
      </c>
      <c r="BA6">
        <v>2.7300000000000182</v>
      </c>
      <c r="BB6">
        <f t="shared" si="0"/>
        <v>78.259999999999991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81.610000000000014</v>
      </c>
      <c r="BA7">
        <v>2.7400000000000233</v>
      </c>
      <c r="BB7">
        <f t="shared" si="0"/>
        <v>78.86999999999999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81.610000000000014</v>
      </c>
      <c r="BA8">
        <v>2.7400000000000233</v>
      </c>
      <c r="BB8">
        <f t="shared" si="0"/>
        <v>78.86999999999999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81.73</v>
      </c>
      <c r="BA9">
        <v>2.7500000000000142</v>
      </c>
      <c r="BB9">
        <f t="shared" si="0"/>
        <v>78.97999999999999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81.73</v>
      </c>
      <c r="BA10">
        <v>2.7500000000000142</v>
      </c>
      <c r="BB10">
        <f t="shared" si="0"/>
        <v>78.97999999999999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82.22999999999999</v>
      </c>
      <c r="BA11">
        <v>2.7499999999999716</v>
      </c>
      <c r="BB11">
        <f t="shared" si="0"/>
        <v>79.480000000000018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82.22999999999999</v>
      </c>
      <c r="BA12">
        <v>2.7499999999999716</v>
      </c>
      <c r="BB12">
        <f t="shared" si="0"/>
        <v>79.480000000000018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82.22999999999999</v>
      </c>
      <c r="BA13">
        <v>2.7499999999999716</v>
      </c>
      <c r="BB13">
        <f t="shared" si="0"/>
        <v>79.480000000000018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82.289999999999992</v>
      </c>
      <c r="BA14">
        <v>2.7499999999999716</v>
      </c>
      <c r="BB14">
        <f t="shared" si="0"/>
        <v>79.54000000000002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82.289999999999992</v>
      </c>
      <c r="BA15">
        <v>2.7499999999999716</v>
      </c>
      <c r="BB15">
        <f t="shared" si="0"/>
        <v>79.54000000000002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82.289999999999992</v>
      </c>
      <c r="BA16">
        <v>2.7499999999999716</v>
      </c>
      <c r="BB16">
        <f t="shared" si="0"/>
        <v>79.54000000000002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82.19</v>
      </c>
      <c r="BA17">
        <v>2.75</v>
      </c>
      <c r="BB17">
        <f t="shared" si="0"/>
        <v>79.44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82.289999999999992</v>
      </c>
      <c r="BA18">
        <v>2.7499999999999716</v>
      </c>
      <c r="BB18">
        <f t="shared" si="0"/>
        <v>79.54000000000002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81.049999999999983</v>
      </c>
      <c r="BA19">
        <v>2.7099999999999795</v>
      </c>
      <c r="BB19">
        <f t="shared" si="0"/>
        <v>78.34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81.049999999999983</v>
      </c>
      <c r="BA20">
        <v>2.7099999999999795</v>
      </c>
      <c r="BB20">
        <f t="shared" si="0"/>
        <v>78.34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81.049999999999983</v>
      </c>
      <c r="BA21">
        <v>2.7099999999999795</v>
      </c>
      <c r="BB21">
        <f t="shared" si="0"/>
        <v>78.34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81.049999999999983</v>
      </c>
      <c r="BA22">
        <v>2.7099999999999795</v>
      </c>
      <c r="BB22">
        <f t="shared" si="0"/>
        <v>78.34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81.109999999999985</v>
      </c>
      <c r="BA23">
        <v>2.7099999999999795</v>
      </c>
      <c r="BB23">
        <f t="shared" si="0"/>
        <v>78.400000000000006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81.109999999999985</v>
      </c>
      <c r="BA24">
        <v>2.7099999999999795</v>
      </c>
      <c r="BB24">
        <f t="shared" si="0"/>
        <v>78.400000000000006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81.109999999999985</v>
      </c>
      <c r="BA25">
        <v>2.7099999999999795</v>
      </c>
      <c r="BB25">
        <f t="shared" si="0"/>
        <v>78.400000000000006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81.22</v>
      </c>
      <c r="BA26">
        <v>2.7199999999999989</v>
      </c>
      <c r="BB26">
        <f t="shared" si="0"/>
        <v>78.5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80.790000000000006</v>
      </c>
      <c r="BA27">
        <v>2.7100000000000222</v>
      </c>
      <c r="BB27">
        <f t="shared" si="0"/>
        <v>78.079999999999984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80.790000000000006</v>
      </c>
      <c r="BA28">
        <v>2.7100000000000222</v>
      </c>
      <c r="BB28">
        <f t="shared" si="0"/>
        <v>78.079999999999984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80.83</v>
      </c>
      <c r="BA29">
        <v>2.7100000000000222</v>
      </c>
      <c r="BB29">
        <f t="shared" si="0"/>
        <v>78.119999999999976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80.83</v>
      </c>
      <c r="BA30">
        <v>2.7100000000000222</v>
      </c>
      <c r="BB30">
        <f t="shared" si="0"/>
        <v>78.119999999999976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80.73</v>
      </c>
      <c r="BA31">
        <v>2.7100000000000222</v>
      </c>
      <c r="BB31">
        <f t="shared" si="0"/>
        <v>78.019999999999982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80.73</v>
      </c>
      <c r="BA32">
        <v>2.7100000000000222</v>
      </c>
      <c r="BB32">
        <f t="shared" si="0"/>
        <v>78.019999999999982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80.73</v>
      </c>
      <c r="BA33">
        <v>2.7100000000000222</v>
      </c>
      <c r="BB33">
        <f t="shared" si="0"/>
        <v>78.019999999999982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80.73</v>
      </c>
      <c r="BA34">
        <v>2.7100000000000222</v>
      </c>
      <c r="BB34">
        <f t="shared" si="0"/>
        <v>78.019999999999982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80.73</v>
      </c>
      <c r="BA35">
        <v>2.7100000000000222</v>
      </c>
      <c r="BB35">
        <f t="shared" si="0"/>
        <v>78.019999999999982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80.73</v>
      </c>
      <c r="BA36">
        <v>2.7100000000000222</v>
      </c>
      <c r="BB36">
        <f t="shared" si="0"/>
        <v>78.019999999999982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80.98</v>
      </c>
      <c r="BA37">
        <v>2.7100000000000222</v>
      </c>
      <c r="BB37">
        <f t="shared" si="0"/>
        <v>78.269999999999982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80.98</v>
      </c>
      <c r="BA38">
        <v>2.7100000000000222</v>
      </c>
      <c r="BB38">
        <f t="shared" si="0"/>
        <v>78.269999999999982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81.240000000000009</v>
      </c>
      <c r="BA39">
        <v>2.7200000000000273</v>
      </c>
      <c r="BB39">
        <f t="shared" si="0"/>
        <v>78.519999999999982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81.240000000000009</v>
      </c>
      <c r="BA40">
        <v>2.7200000000000273</v>
      </c>
      <c r="BB40">
        <f t="shared" si="0"/>
        <v>78.519999999999982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81.240000000000009</v>
      </c>
      <c r="BA41">
        <v>2.7200000000000273</v>
      </c>
      <c r="BB41">
        <f t="shared" si="0"/>
        <v>78.519999999999982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81.34</v>
      </c>
      <c r="BA42">
        <v>2.7200000000000273</v>
      </c>
      <c r="BB42">
        <f t="shared" si="0"/>
        <v>78.619999999999976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81.34</v>
      </c>
      <c r="BA43">
        <v>2.7200000000000273</v>
      </c>
      <c r="BB43">
        <f t="shared" si="0"/>
        <v>78.619999999999976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81.480000000000018</v>
      </c>
      <c r="BA44">
        <v>2.7300000000000324</v>
      </c>
      <c r="BB44">
        <f t="shared" si="0"/>
        <v>78.749999999999986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81.480000000000018</v>
      </c>
      <c r="BA45">
        <v>2.7300000000000324</v>
      </c>
      <c r="BB45">
        <f t="shared" si="0"/>
        <v>78.749999999999986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81.480000000000018</v>
      </c>
      <c r="BA46">
        <v>2.7300000000000324</v>
      </c>
      <c r="BB46">
        <f t="shared" si="0"/>
        <v>78.749999999999986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81.480000000000018</v>
      </c>
      <c r="BA47">
        <v>2.7300000000000324</v>
      </c>
      <c r="BB47">
        <f t="shared" si="0"/>
        <v>78.749999999999986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81.480000000000018</v>
      </c>
      <c r="BA48">
        <v>2.7300000000000324</v>
      </c>
      <c r="BB48">
        <f t="shared" si="0"/>
        <v>78.749999999999986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81.480000000000018</v>
      </c>
      <c r="BA49">
        <v>2.7300000000000324</v>
      </c>
      <c r="BB49">
        <f t="shared" si="0"/>
        <v>78.749999999999986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81.480000000000018</v>
      </c>
      <c r="BA50">
        <v>2.7300000000000324</v>
      </c>
      <c r="BB50">
        <f t="shared" si="0"/>
        <v>78.749999999999986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81.480000000000018</v>
      </c>
      <c r="BA51">
        <v>2.7300000000000324</v>
      </c>
      <c r="BB51">
        <f t="shared" si="0"/>
        <v>78.749999999999986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81.480000000000018</v>
      </c>
      <c r="BA52">
        <v>2.7300000000000324</v>
      </c>
      <c r="BB52">
        <f t="shared" si="0"/>
        <v>78.749999999999986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81.480000000000018</v>
      </c>
      <c r="BA53">
        <v>2.7300000000000324</v>
      </c>
      <c r="BB53">
        <f t="shared" si="0"/>
        <v>78.749999999999986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81.31</v>
      </c>
      <c r="BA54">
        <v>2.7200000000000131</v>
      </c>
      <c r="BB54">
        <f t="shared" si="0"/>
        <v>78.589999999999989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81.31</v>
      </c>
      <c r="BA55">
        <v>2.7200000000000131</v>
      </c>
      <c r="BB55">
        <f t="shared" si="0"/>
        <v>78.589999999999989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81.31</v>
      </c>
      <c r="BA56">
        <v>2.7200000000000131</v>
      </c>
      <c r="BB56">
        <f t="shared" si="0"/>
        <v>78.589999999999989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81.34</v>
      </c>
      <c r="BA57">
        <v>2.7200000000000131</v>
      </c>
      <c r="BB57">
        <f t="shared" si="0"/>
        <v>78.61999999999999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81.34</v>
      </c>
      <c r="BA58">
        <v>2.7200000000000131</v>
      </c>
      <c r="BB58">
        <f t="shared" si="0"/>
        <v>78.61999999999999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81.319999999999993</v>
      </c>
      <c r="BA59">
        <v>2.7199999999999989</v>
      </c>
      <c r="BB59">
        <f t="shared" si="0"/>
        <v>78.599999999999994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81.319999999999993</v>
      </c>
      <c r="BA60">
        <v>2.7199999999999989</v>
      </c>
      <c r="BB60">
        <f t="shared" si="0"/>
        <v>78.599999999999994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81.319999999999993</v>
      </c>
      <c r="BA61">
        <v>2.7199999999999989</v>
      </c>
      <c r="BB61">
        <f t="shared" si="0"/>
        <v>78.599999999999994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81.22</v>
      </c>
      <c r="BA62">
        <v>2.7200000000000131</v>
      </c>
      <c r="BB62">
        <f t="shared" si="0"/>
        <v>78.499999999999986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81.22</v>
      </c>
      <c r="BA63">
        <v>2.7200000000000131</v>
      </c>
      <c r="BB63">
        <f t="shared" si="0"/>
        <v>78.499999999999986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81.22</v>
      </c>
      <c r="BA64">
        <v>2.7200000000000131</v>
      </c>
      <c r="BB64">
        <f t="shared" si="0"/>
        <v>78.499999999999986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81.240000000000009</v>
      </c>
      <c r="BA65">
        <v>2.7200000000000273</v>
      </c>
      <c r="BB65">
        <f t="shared" si="0"/>
        <v>78.519999999999982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81.240000000000009</v>
      </c>
      <c r="BA66">
        <v>2.7200000000000273</v>
      </c>
      <c r="BB66">
        <f t="shared" si="0"/>
        <v>78.519999999999982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81.240000000000009</v>
      </c>
      <c r="BA67">
        <v>2.7200000000000273</v>
      </c>
      <c r="BB67">
        <f t="shared" si="0"/>
        <v>78.519999999999982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81.240000000000009</v>
      </c>
      <c r="BA68">
        <v>2.7200000000000273</v>
      </c>
      <c r="BB68">
        <f t="shared" ref="BB68:BB99" si="1">SUM(B68:AZ68)-BA68</f>
        <v>78.519999999999982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81.240000000000009</v>
      </c>
      <c r="BA69">
        <v>2.7200000000000273</v>
      </c>
      <c r="BB69">
        <f t="shared" si="1"/>
        <v>78.519999999999982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81.240000000000009</v>
      </c>
      <c r="BA70">
        <v>2.7200000000000273</v>
      </c>
      <c r="BB70">
        <f t="shared" si="1"/>
        <v>78.519999999999982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81.240000000000009</v>
      </c>
      <c r="BA71">
        <v>2.7200000000000273</v>
      </c>
      <c r="BB71">
        <f t="shared" si="1"/>
        <v>78.519999999999982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81.240000000000009</v>
      </c>
      <c r="BA72">
        <v>2.7200000000000273</v>
      </c>
      <c r="BB72">
        <f t="shared" si="1"/>
        <v>78.519999999999982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80.98</v>
      </c>
      <c r="BA73">
        <v>2.7100000000000222</v>
      </c>
      <c r="BB73">
        <f t="shared" si="1"/>
        <v>78.269999999999982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80.98</v>
      </c>
      <c r="BA74">
        <v>2.7100000000000222</v>
      </c>
      <c r="BB74">
        <f t="shared" si="1"/>
        <v>78.269999999999982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81.279999999999973</v>
      </c>
      <c r="BA75">
        <v>2.7099999999999795</v>
      </c>
      <c r="BB75">
        <f t="shared" si="1"/>
        <v>78.569999999999993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81.279999999999973</v>
      </c>
      <c r="BA76">
        <v>2.7099999999999795</v>
      </c>
      <c r="BB76">
        <f t="shared" si="1"/>
        <v>78.569999999999993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81.279999999999973</v>
      </c>
      <c r="BA77">
        <v>2.7099999999999795</v>
      </c>
      <c r="BB77">
        <f t="shared" si="1"/>
        <v>78.569999999999993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81.279999999999973</v>
      </c>
      <c r="BA78">
        <v>2.7099999999999795</v>
      </c>
      <c r="BB78">
        <f t="shared" si="1"/>
        <v>78.569999999999993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81.279999999999973</v>
      </c>
      <c r="BA79">
        <v>2.7099999999999795</v>
      </c>
      <c r="BB79">
        <f t="shared" si="1"/>
        <v>78.569999999999993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81.279999999999973</v>
      </c>
      <c r="BA80">
        <v>2.7099999999999795</v>
      </c>
      <c r="BB80">
        <f t="shared" si="1"/>
        <v>78.569999999999993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80.919999999999987</v>
      </c>
      <c r="BA81">
        <v>2.6999999999999886</v>
      </c>
      <c r="BB81">
        <f t="shared" si="1"/>
        <v>78.22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80.919999999999987</v>
      </c>
      <c r="BA82">
        <v>2.6999999999999886</v>
      </c>
      <c r="BB82">
        <f t="shared" si="1"/>
        <v>78.22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80.88</v>
      </c>
      <c r="BA83">
        <v>2.6999999999999886</v>
      </c>
      <c r="BB83">
        <f t="shared" si="1"/>
        <v>78.180000000000007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80.88</v>
      </c>
      <c r="BA84">
        <v>2.6999999999999886</v>
      </c>
      <c r="BB84">
        <f t="shared" si="1"/>
        <v>78.180000000000007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80.88</v>
      </c>
      <c r="BA85">
        <v>2.6999999999999886</v>
      </c>
      <c r="BB85">
        <f t="shared" si="1"/>
        <v>78.180000000000007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80.88</v>
      </c>
      <c r="BA86">
        <v>2.6999999999999886</v>
      </c>
      <c r="BB86">
        <f t="shared" si="1"/>
        <v>78.180000000000007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81.279999999999973</v>
      </c>
      <c r="BA87">
        <v>2.7099999999999795</v>
      </c>
      <c r="BB87">
        <f t="shared" si="1"/>
        <v>78.569999999999993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81.279999999999973</v>
      </c>
      <c r="BA88">
        <v>2.7099999999999795</v>
      </c>
      <c r="BB88">
        <f t="shared" si="1"/>
        <v>78.569999999999993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81.279999999999973</v>
      </c>
      <c r="BA89">
        <v>2.7099999999999795</v>
      </c>
      <c r="BB89">
        <f t="shared" si="1"/>
        <v>78.569999999999993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81.279999999999973</v>
      </c>
      <c r="BA90">
        <v>2.7099999999999795</v>
      </c>
      <c r="BB90">
        <f t="shared" si="1"/>
        <v>78.569999999999993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81.08</v>
      </c>
      <c r="BA91">
        <v>2.7100000000000222</v>
      </c>
      <c r="BB91">
        <f t="shared" si="1"/>
        <v>78.369999999999976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81.08</v>
      </c>
      <c r="BA92">
        <v>2.7100000000000222</v>
      </c>
      <c r="BB92">
        <f t="shared" si="1"/>
        <v>78.369999999999976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81.08</v>
      </c>
      <c r="BA93">
        <v>2.7100000000000222</v>
      </c>
      <c r="BB93">
        <f t="shared" si="1"/>
        <v>78.369999999999976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80.98</v>
      </c>
      <c r="BA94">
        <v>2.7100000000000222</v>
      </c>
      <c r="BB94">
        <f t="shared" si="1"/>
        <v>78.269999999999982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80.98</v>
      </c>
      <c r="BA95">
        <v>2.7100000000000222</v>
      </c>
      <c r="BB95">
        <f t="shared" si="1"/>
        <v>78.269999999999982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80.98</v>
      </c>
      <c r="BA96">
        <v>2.7100000000000222</v>
      </c>
      <c r="BB96">
        <f t="shared" si="1"/>
        <v>78.269999999999982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80.98</v>
      </c>
      <c r="BA97">
        <v>2.7100000000000222</v>
      </c>
      <c r="BB97">
        <f t="shared" si="1"/>
        <v>78.269999999999982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80.98</v>
      </c>
      <c r="BA98">
        <v>2.7100000000000222</v>
      </c>
      <c r="BB98">
        <f t="shared" si="1"/>
        <v>78.269999999999982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1.9501549999999985</v>
      </c>
      <c r="BA99">
        <f t="shared" si="2"/>
        <v>6.5272500000000247E-2</v>
      </c>
      <c r="BB99">
        <f t="shared" si="1"/>
        <v>1.8848824999999982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0.2511960000000002</v>
      </c>
      <c r="BB3">
        <f>SUM(B3:AZ3)-BA3</f>
        <v>7.247204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0.2511960000000002</v>
      </c>
      <c r="BB4">
        <f t="shared" ref="BB4:BB67" si="0">SUM(B4:AZ4)-BA4</f>
        <v>7.247204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0.2511960000000002</v>
      </c>
      <c r="BB5">
        <f t="shared" si="0"/>
        <v>7.247204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0.2511960000000002</v>
      </c>
      <c r="BB6">
        <f t="shared" si="0"/>
        <v>7.247204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0.2511960000000002</v>
      </c>
      <c r="BB7">
        <f t="shared" si="0"/>
        <v>7.247204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0.2511960000000002</v>
      </c>
      <c r="BB8">
        <f t="shared" si="0"/>
        <v>7.247204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0.2511960000000002</v>
      </c>
      <c r="BB9">
        <f t="shared" si="0"/>
        <v>7.247204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0.2511960000000002</v>
      </c>
      <c r="BB10">
        <f t="shared" si="0"/>
        <v>7.247204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0.2511960000000002</v>
      </c>
      <c r="BB11">
        <f t="shared" si="0"/>
        <v>7.247204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0.2511960000000002</v>
      </c>
      <c r="BB12">
        <f t="shared" si="0"/>
        <v>7.247204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0.2511960000000002</v>
      </c>
      <c r="BB13">
        <f t="shared" si="0"/>
        <v>7.247204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0.2511960000000002</v>
      </c>
      <c r="BB14">
        <f t="shared" si="0"/>
        <v>7.247204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0.2511960000000002</v>
      </c>
      <c r="BB15">
        <f t="shared" si="0"/>
        <v>7.247204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0.2511960000000002</v>
      </c>
      <c r="BB16">
        <f t="shared" si="0"/>
        <v>7.247204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0.2511960000000002</v>
      </c>
      <c r="BB17">
        <f t="shared" si="0"/>
        <v>7.247204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0.2511960000000002</v>
      </c>
      <c r="BB18">
        <f t="shared" si="0"/>
        <v>7.247204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0.2511960000000002</v>
      </c>
      <c r="BB19">
        <f t="shared" si="0"/>
        <v>7.247204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0.2511960000000002</v>
      </c>
      <c r="BB20">
        <f t="shared" si="0"/>
        <v>7.247204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0.2511960000000002</v>
      </c>
      <c r="BB21">
        <f t="shared" si="0"/>
        <v>7.247204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0.2511960000000002</v>
      </c>
      <c r="BB22">
        <f t="shared" si="0"/>
        <v>7.247204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0.2511960000000002</v>
      </c>
      <c r="BB23">
        <f t="shared" si="0"/>
        <v>7.247204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0.2511960000000002</v>
      </c>
      <c r="BB24">
        <f t="shared" si="0"/>
        <v>7.247204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0.2511960000000002</v>
      </c>
      <c r="BB25">
        <f t="shared" si="0"/>
        <v>7.247204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0.2511960000000002</v>
      </c>
      <c r="BB26">
        <f t="shared" si="0"/>
        <v>7.247204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0.2511960000000002</v>
      </c>
      <c r="BB27">
        <f t="shared" si="0"/>
        <v>7.247204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0.2511960000000002</v>
      </c>
      <c r="BB28">
        <f t="shared" si="0"/>
        <v>7.247204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0.2511960000000002</v>
      </c>
      <c r="BB29">
        <f t="shared" si="0"/>
        <v>7.247204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0.2511960000000002</v>
      </c>
      <c r="BB30">
        <f t="shared" si="0"/>
        <v>7.247204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0.2511960000000002</v>
      </c>
      <c r="BB31">
        <f t="shared" si="0"/>
        <v>7.247204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0.2511960000000002</v>
      </c>
      <c r="BB32">
        <f t="shared" si="0"/>
        <v>7.247204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0.2511960000000002</v>
      </c>
      <c r="BB33">
        <f t="shared" si="0"/>
        <v>7.247204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0.2511960000000002</v>
      </c>
      <c r="BB34">
        <f t="shared" si="0"/>
        <v>7.247204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0.2511960000000002</v>
      </c>
      <c r="BB35">
        <f t="shared" si="0"/>
        <v>7.247204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0.2511960000000002</v>
      </c>
      <c r="BB36">
        <f t="shared" si="0"/>
        <v>7.247204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0.2511960000000002</v>
      </c>
      <c r="BB37">
        <f t="shared" si="0"/>
        <v>7.247204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0.2511960000000002</v>
      </c>
      <c r="BB38">
        <f t="shared" si="0"/>
        <v>7.247204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0.2511960000000002</v>
      </c>
      <c r="BB39">
        <f t="shared" si="0"/>
        <v>7.247204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0.2511960000000002</v>
      </c>
      <c r="BB40">
        <f t="shared" si="0"/>
        <v>7.247204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0.2511960000000002</v>
      </c>
      <c r="BB41">
        <f t="shared" si="0"/>
        <v>7.247204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0.2511960000000002</v>
      </c>
      <c r="BB42">
        <f t="shared" si="0"/>
        <v>7.247204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0.2511960000000002</v>
      </c>
      <c r="BB43">
        <f t="shared" si="0"/>
        <v>7.247204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0.2511960000000002</v>
      </c>
      <c r="BB44">
        <f t="shared" si="0"/>
        <v>7.247204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0.2511960000000002</v>
      </c>
      <c r="BB45">
        <f t="shared" si="0"/>
        <v>7.247204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0.2511960000000002</v>
      </c>
      <c r="BB46">
        <f t="shared" si="0"/>
        <v>7.247204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0.2511960000000002</v>
      </c>
      <c r="BB47">
        <f t="shared" si="0"/>
        <v>7.247204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0.2511960000000002</v>
      </c>
      <c r="BB48">
        <f t="shared" si="0"/>
        <v>7.247204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0.2511960000000002</v>
      </c>
      <c r="BB49">
        <f t="shared" si="0"/>
        <v>7.247204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0.2511960000000002</v>
      </c>
      <c r="BB50">
        <f t="shared" si="0"/>
        <v>7.247204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0.2511960000000002</v>
      </c>
      <c r="BB51">
        <f t="shared" si="0"/>
        <v>7.247204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0.2511960000000002</v>
      </c>
      <c r="BB52">
        <f t="shared" si="0"/>
        <v>7.247204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0.2511960000000002</v>
      </c>
      <c r="BB53">
        <f t="shared" si="0"/>
        <v>7.247204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0.2511960000000002</v>
      </c>
      <c r="BB54">
        <f t="shared" si="0"/>
        <v>7.247204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0.2511960000000002</v>
      </c>
      <c r="BB55">
        <f t="shared" si="0"/>
        <v>7.247204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0.2511960000000002</v>
      </c>
      <c r="BB56">
        <f t="shared" si="0"/>
        <v>7.247204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0.2511960000000002</v>
      </c>
      <c r="BB57">
        <f t="shared" si="0"/>
        <v>7.247204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0.2511960000000002</v>
      </c>
      <c r="BB58">
        <f t="shared" si="0"/>
        <v>7.247204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0.2511960000000002</v>
      </c>
      <c r="BB59">
        <f t="shared" si="0"/>
        <v>7.247204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0.2511960000000002</v>
      </c>
      <c r="BB60">
        <f t="shared" si="0"/>
        <v>7.247204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0.2511960000000002</v>
      </c>
      <c r="BB61">
        <f t="shared" si="0"/>
        <v>7.247204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0.2511960000000002</v>
      </c>
      <c r="BB62">
        <f t="shared" si="0"/>
        <v>7.247204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0.2511960000000002</v>
      </c>
      <c r="BB63">
        <f t="shared" si="0"/>
        <v>7.247204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0.2511960000000002</v>
      </c>
      <c r="BB64">
        <f t="shared" si="0"/>
        <v>7.247204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0.2511960000000002</v>
      </c>
      <c r="BB65">
        <f t="shared" si="0"/>
        <v>7.247204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0.2511960000000002</v>
      </c>
      <c r="BB66">
        <f t="shared" si="0"/>
        <v>7.247204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0.2511960000000002</v>
      </c>
      <c r="BB67">
        <f t="shared" si="0"/>
        <v>7.247204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0.2511960000000002</v>
      </c>
      <c r="BB68">
        <f t="shared" ref="BB68:BB99" si="1">SUM(B68:AZ68)-BA68</f>
        <v>7.247204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0.2511960000000002</v>
      </c>
      <c r="BB69">
        <f t="shared" si="1"/>
        <v>7.247204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0.2511960000000002</v>
      </c>
      <c r="BB70">
        <f t="shared" si="1"/>
        <v>7.247204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0.2511960000000002</v>
      </c>
      <c r="BB71">
        <f t="shared" si="1"/>
        <v>7.247204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0.2511960000000002</v>
      </c>
      <c r="BB72">
        <f t="shared" si="1"/>
        <v>7.247204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0.2511960000000002</v>
      </c>
      <c r="BB73">
        <f t="shared" si="1"/>
        <v>7.247204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0.2511960000000002</v>
      </c>
      <c r="BB74">
        <f t="shared" si="1"/>
        <v>7.247204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0.2511960000000002</v>
      </c>
      <c r="BB75">
        <f t="shared" si="1"/>
        <v>7.247204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0.2511960000000002</v>
      </c>
      <c r="BB76">
        <f t="shared" si="1"/>
        <v>7.247204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0.2511960000000002</v>
      </c>
      <c r="BB77">
        <f t="shared" si="1"/>
        <v>7.247204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0.2511960000000002</v>
      </c>
      <c r="BB78">
        <f t="shared" si="1"/>
        <v>7.247204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0.2511960000000002</v>
      </c>
      <c r="BB79">
        <f t="shared" si="1"/>
        <v>7.247204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0.2511960000000002</v>
      </c>
      <c r="BB80">
        <f t="shared" si="1"/>
        <v>7.247204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0.2511960000000002</v>
      </c>
      <c r="BB81">
        <f t="shared" si="1"/>
        <v>7.247204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0.2511960000000002</v>
      </c>
      <c r="BB82">
        <f t="shared" si="1"/>
        <v>7.247204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0.2511960000000002</v>
      </c>
      <c r="BB83">
        <f t="shared" si="1"/>
        <v>7.247204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0.2511960000000002</v>
      </c>
      <c r="BB84">
        <f t="shared" si="1"/>
        <v>7.247204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0.27604000000000006</v>
      </c>
      <c r="BB85">
        <f t="shared" si="1"/>
        <v>7.9639600000000002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0.27604000000000006</v>
      </c>
      <c r="BB86">
        <f t="shared" si="1"/>
        <v>7.9639600000000002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8.8168000000000006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0.29536300000000004</v>
      </c>
      <c r="BB87">
        <f t="shared" si="1"/>
        <v>8.5214370000000006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8.8168000000000006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0.29536300000000004</v>
      </c>
      <c r="BB88">
        <f t="shared" si="1"/>
        <v>8.5214370000000006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0.31468600000000002</v>
      </c>
      <c r="BB89">
        <f t="shared" si="1"/>
        <v>9.0789139999999993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0.31468600000000002</v>
      </c>
      <c r="BB90">
        <f t="shared" si="1"/>
        <v>9.0789139999999993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0.31468600000000002</v>
      </c>
      <c r="BB91">
        <f t="shared" si="1"/>
        <v>9.0789139999999993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9.9703999999999997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0.33400799999999897</v>
      </c>
      <c r="BB92">
        <f t="shared" si="1"/>
        <v>9.6363920000000007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9.9703999999999997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0.33400799999999897</v>
      </c>
      <c r="BB93">
        <f t="shared" si="1"/>
        <v>9.6363920000000007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9.9703999999999997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0.33400799999999897</v>
      </c>
      <c r="BB94">
        <f t="shared" si="1"/>
        <v>9.6363920000000007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9.9703999999999997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0.33400799999999897</v>
      </c>
      <c r="BB95">
        <f t="shared" si="1"/>
        <v>9.6363920000000007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9.9703999999999997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0.33400799999999897</v>
      </c>
      <c r="BB96">
        <f t="shared" si="1"/>
        <v>9.6363920000000007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9.9703999999999997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0.33400799999999897</v>
      </c>
      <c r="BB97">
        <f t="shared" si="1"/>
        <v>9.6363920000000007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9.9703999999999997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0.33400799999999897</v>
      </c>
      <c r="BB98">
        <f t="shared" si="1"/>
        <v>9.6363920000000007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0.18673899999999999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6.2557480000000019E-3</v>
      </c>
      <c r="BB99">
        <f t="shared" si="1"/>
        <v>0.18048325199999998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155.4</v>
      </c>
      <c r="L3" s="202">
        <v>122.72</v>
      </c>
      <c r="M3" s="202">
        <v>58.96</v>
      </c>
      <c r="N3" s="202">
        <v>50.14</v>
      </c>
      <c r="O3" s="202">
        <v>70.83</v>
      </c>
      <c r="P3" s="202">
        <v>26.29</v>
      </c>
      <c r="Q3" s="202">
        <v>9.26</v>
      </c>
      <c r="R3" s="202">
        <v>18</v>
      </c>
      <c r="S3" s="202">
        <v>11.2</v>
      </c>
      <c r="T3" s="202">
        <v>0</v>
      </c>
      <c r="U3" s="202">
        <v>50.02</v>
      </c>
      <c r="V3" s="202">
        <v>8.8000000000000007</v>
      </c>
      <c r="W3" s="202">
        <v>14.17</v>
      </c>
      <c r="X3" s="202">
        <v>62.62</v>
      </c>
      <c r="Y3" s="202">
        <v>0</v>
      </c>
      <c r="Z3" s="202">
        <v>118.13</v>
      </c>
      <c r="AA3" s="202">
        <v>0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155.4</v>
      </c>
      <c r="L4" s="202">
        <v>122.72</v>
      </c>
      <c r="M4" s="202">
        <v>58.96</v>
      </c>
      <c r="N4" s="202">
        <v>50.14</v>
      </c>
      <c r="O4" s="202">
        <v>70.83</v>
      </c>
      <c r="P4" s="202">
        <v>26.29</v>
      </c>
      <c r="Q4" s="202">
        <v>9.26</v>
      </c>
      <c r="R4" s="202">
        <v>18</v>
      </c>
      <c r="S4" s="202">
        <v>11.2</v>
      </c>
      <c r="T4" s="202">
        <v>0</v>
      </c>
      <c r="U4" s="202">
        <v>50.02</v>
      </c>
      <c r="V4" s="202">
        <v>8.8000000000000007</v>
      </c>
      <c r="W4" s="202">
        <v>14.17</v>
      </c>
      <c r="X4" s="202">
        <v>62.62</v>
      </c>
      <c r="Y4" s="202">
        <v>0</v>
      </c>
      <c r="Z4" s="202">
        <v>118.13</v>
      </c>
      <c r="AA4" s="202">
        <v>0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155.4</v>
      </c>
      <c r="L5" s="202">
        <v>122.72</v>
      </c>
      <c r="M5" s="202">
        <v>58.96</v>
      </c>
      <c r="N5" s="202">
        <v>50.14</v>
      </c>
      <c r="O5" s="202">
        <v>70.83</v>
      </c>
      <c r="P5" s="202">
        <v>26.29</v>
      </c>
      <c r="Q5" s="202">
        <v>9.26</v>
      </c>
      <c r="R5" s="202">
        <v>18</v>
      </c>
      <c r="S5" s="202">
        <v>11.2</v>
      </c>
      <c r="T5" s="202">
        <v>0</v>
      </c>
      <c r="U5" s="202">
        <v>50.02</v>
      </c>
      <c r="V5" s="202">
        <v>8.8000000000000007</v>
      </c>
      <c r="W5" s="202">
        <v>14.17</v>
      </c>
      <c r="X5" s="202">
        <v>62.62</v>
      </c>
      <c r="Y5" s="202">
        <v>0</v>
      </c>
      <c r="Z5" s="202">
        <v>118.13</v>
      </c>
      <c r="AA5" s="202">
        <v>0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155.4</v>
      </c>
      <c r="L6" s="202">
        <v>122.72</v>
      </c>
      <c r="M6" s="202">
        <v>58.96</v>
      </c>
      <c r="N6" s="202">
        <v>50.14</v>
      </c>
      <c r="O6" s="202">
        <v>70.83</v>
      </c>
      <c r="P6" s="202">
        <v>26.29</v>
      </c>
      <c r="Q6" s="202">
        <v>9.26</v>
      </c>
      <c r="R6" s="202">
        <v>18</v>
      </c>
      <c r="S6" s="202">
        <v>11.2</v>
      </c>
      <c r="T6" s="202">
        <v>0</v>
      </c>
      <c r="U6" s="202">
        <v>50.02</v>
      </c>
      <c r="V6" s="202">
        <v>8.8000000000000007</v>
      </c>
      <c r="W6" s="202">
        <v>14.17</v>
      </c>
      <c r="X6" s="202">
        <v>62.62</v>
      </c>
      <c r="Y6" s="202">
        <v>0</v>
      </c>
      <c r="Z6" s="202">
        <v>118.13</v>
      </c>
      <c r="AA6" s="202">
        <v>0</v>
      </c>
      <c r="AB6" s="202">
        <v>0</v>
      </c>
      <c r="AC6" s="202">
        <v>0</v>
      </c>
      <c r="AD6" s="202">
        <v>10.06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155.4</v>
      </c>
      <c r="L7" s="202">
        <v>122.72</v>
      </c>
      <c r="M7" s="202">
        <v>58.96</v>
      </c>
      <c r="N7" s="202">
        <v>50.14</v>
      </c>
      <c r="O7" s="202">
        <v>70.83</v>
      </c>
      <c r="P7" s="202">
        <v>26.29</v>
      </c>
      <c r="Q7" s="202">
        <v>9.26</v>
      </c>
      <c r="R7" s="202">
        <v>18</v>
      </c>
      <c r="S7" s="202">
        <v>11.2</v>
      </c>
      <c r="T7" s="202">
        <v>0</v>
      </c>
      <c r="U7" s="202">
        <v>50.02</v>
      </c>
      <c r="V7" s="202">
        <v>8.8000000000000007</v>
      </c>
      <c r="W7" s="202">
        <v>14.17</v>
      </c>
      <c r="X7" s="202">
        <v>62.62</v>
      </c>
      <c r="Y7" s="202">
        <v>0</v>
      </c>
      <c r="Z7" s="202">
        <v>118.13</v>
      </c>
      <c r="AA7" s="202">
        <v>0</v>
      </c>
      <c r="AB7" s="202">
        <v>0</v>
      </c>
      <c r="AC7" s="202">
        <v>12.46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155.4</v>
      </c>
      <c r="L8" s="202">
        <v>122.72</v>
      </c>
      <c r="M8" s="202">
        <v>58.96</v>
      </c>
      <c r="N8" s="202">
        <v>50.14</v>
      </c>
      <c r="O8" s="202">
        <v>70.83</v>
      </c>
      <c r="P8" s="202">
        <v>26.29</v>
      </c>
      <c r="Q8" s="202">
        <v>9.26</v>
      </c>
      <c r="R8" s="202">
        <v>18</v>
      </c>
      <c r="S8" s="202">
        <v>11.2</v>
      </c>
      <c r="T8" s="202">
        <v>0</v>
      </c>
      <c r="U8" s="202">
        <v>50.02</v>
      </c>
      <c r="V8" s="202">
        <v>8.8000000000000007</v>
      </c>
      <c r="W8" s="202">
        <v>14.17</v>
      </c>
      <c r="X8" s="202">
        <v>62.62</v>
      </c>
      <c r="Y8" s="202">
        <v>0</v>
      </c>
      <c r="Z8" s="202">
        <v>118.13</v>
      </c>
      <c r="AA8" s="202">
        <v>0</v>
      </c>
      <c r="AB8" s="202">
        <v>0</v>
      </c>
      <c r="AC8" s="202">
        <v>12.46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155.41</v>
      </c>
      <c r="L9" s="202">
        <v>122.72</v>
      </c>
      <c r="M9" s="202">
        <v>58.96</v>
      </c>
      <c r="N9" s="202">
        <v>50.14</v>
      </c>
      <c r="O9" s="202">
        <v>70.83</v>
      </c>
      <c r="P9" s="202">
        <v>26.29</v>
      </c>
      <c r="Q9" s="202">
        <v>9.26</v>
      </c>
      <c r="R9" s="202">
        <v>18</v>
      </c>
      <c r="S9" s="202">
        <v>11.2</v>
      </c>
      <c r="T9" s="202">
        <v>0</v>
      </c>
      <c r="U9" s="202">
        <v>50.02</v>
      </c>
      <c r="V9" s="202">
        <v>8.8000000000000007</v>
      </c>
      <c r="W9" s="202">
        <v>14.17</v>
      </c>
      <c r="X9" s="202">
        <v>62.62</v>
      </c>
      <c r="Y9" s="202">
        <v>0</v>
      </c>
      <c r="Z9" s="202">
        <v>118.13</v>
      </c>
      <c r="AA9" s="202">
        <v>0</v>
      </c>
      <c r="AB9" s="202">
        <v>0</v>
      </c>
      <c r="AC9" s="202">
        <v>13.22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155.41</v>
      </c>
      <c r="L10" s="202">
        <v>122.72</v>
      </c>
      <c r="M10" s="202">
        <v>58.96</v>
      </c>
      <c r="N10" s="202">
        <v>50.14</v>
      </c>
      <c r="O10" s="202">
        <v>70.83</v>
      </c>
      <c r="P10" s="202">
        <v>26.29</v>
      </c>
      <c r="Q10" s="202">
        <v>9.26</v>
      </c>
      <c r="R10" s="202">
        <v>18</v>
      </c>
      <c r="S10" s="202">
        <v>11.2</v>
      </c>
      <c r="T10" s="202">
        <v>0</v>
      </c>
      <c r="U10" s="202">
        <v>50.02</v>
      </c>
      <c r="V10" s="202">
        <v>8.8000000000000007</v>
      </c>
      <c r="W10" s="202">
        <v>14.17</v>
      </c>
      <c r="X10" s="202">
        <v>62.62</v>
      </c>
      <c r="Y10" s="202">
        <v>0</v>
      </c>
      <c r="Z10" s="202">
        <v>118.13</v>
      </c>
      <c r="AA10" s="202">
        <v>0</v>
      </c>
      <c r="AB10" s="202">
        <v>0</v>
      </c>
      <c r="AC10" s="202">
        <v>13.22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155.4</v>
      </c>
      <c r="L11" s="202">
        <v>122.72</v>
      </c>
      <c r="M11" s="202">
        <v>58.96</v>
      </c>
      <c r="N11" s="202">
        <v>50.14</v>
      </c>
      <c r="O11" s="202">
        <v>70.83</v>
      </c>
      <c r="P11" s="202">
        <v>26.29</v>
      </c>
      <c r="Q11" s="202">
        <v>9.26</v>
      </c>
      <c r="R11" s="202">
        <v>18</v>
      </c>
      <c r="S11" s="202">
        <v>11.2</v>
      </c>
      <c r="T11" s="202">
        <v>0</v>
      </c>
      <c r="U11" s="202">
        <v>50.02</v>
      </c>
      <c r="V11" s="202">
        <v>8.8000000000000007</v>
      </c>
      <c r="W11" s="202">
        <v>14.17</v>
      </c>
      <c r="X11" s="202">
        <v>62.62</v>
      </c>
      <c r="Y11" s="202">
        <v>0</v>
      </c>
      <c r="Z11" s="202">
        <v>118.13</v>
      </c>
      <c r="AA11" s="202">
        <v>0</v>
      </c>
      <c r="AB11" s="202">
        <v>0</v>
      </c>
      <c r="AC11" s="202">
        <v>13.22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155.4</v>
      </c>
      <c r="L12" s="202">
        <v>122.72</v>
      </c>
      <c r="M12" s="202">
        <v>58.96</v>
      </c>
      <c r="N12" s="202">
        <v>50.14</v>
      </c>
      <c r="O12" s="202">
        <v>70.83</v>
      </c>
      <c r="P12" s="202">
        <v>26.29</v>
      </c>
      <c r="Q12" s="202">
        <v>9.26</v>
      </c>
      <c r="R12" s="202">
        <v>18</v>
      </c>
      <c r="S12" s="202">
        <v>11.2</v>
      </c>
      <c r="T12" s="202">
        <v>0</v>
      </c>
      <c r="U12" s="202">
        <v>50.02</v>
      </c>
      <c r="V12" s="202">
        <v>8.8000000000000007</v>
      </c>
      <c r="W12" s="202">
        <v>14.17</v>
      </c>
      <c r="X12" s="202">
        <v>62.62</v>
      </c>
      <c r="Y12" s="202">
        <v>0</v>
      </c>
      <c r="Z12" s="202">
        <v>118.13</v>
      </c>
      <c r="AA12" s="202">
        <v>0</v>
      </c>
      <c r="AB12" s="202">
        <v>0</v>
      </c>
      <c r="AC12" s="202">
        <v>13.22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155.4</v>
      </c>
      <c r="L13" s="202">
        <v>122.72</v>
      </c>
      <c r="M13" s="202">
        <v>58.96</v>
      </c>
      <c r="N13" s="202">
        <v>50.14</v>
      </c>
      <c r="O13" s="202">
        <v>70.83</v>
      </c>
      <c r="P13" s="202">
        <v>26.29</v>
      </c>
      <c r="Q13" s="202">
        <v>9.26</v>
      </c>
      <c r="R13" s="202">
        <v>18</v>
      </c>
      <c r="S13" s="202">
        <v>11.2</v>
      </c>
      <c r="T13" s="202">
        <v>0</v>
      </c>
      <c r="U13" s="202">
        <v>50.02</v>
      </c>
      <c r="V13" s="202">
        <v>8.8000000000000007</v>
      </c>
      <c r="W13" s="202">
        <v>14.17</v>
      </c>
      <c r="X13" s="202">
        <v>62.62</v>
      </c>
      <c r="Y13" s="202">
        <v>0</v>
      </c>
      <c r="Z13" s="202">
        <v>118.77</v>
      </c>
      <c r="AA13" s="202">
        <v>0</v>
      </c>
      <c r="AB13" s="202">
        <v>0</v>
      </c>
      <c r="AC13" s="202">
        <v>13.22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155.4</v>
      </c>
      <c r="L14" s="202">
        <v>122.72</v>
      </c>
      <c r="M14" s="202">
        <v>58.96</v>
      </c>
      <c r="N14" s="202">
        <v>50.14</v>
      </c>
      <c r="O14" s="202">
        <v>70.83</v>
      </c>
      <c r="P14" s="202">
        <v>26.29</v>
      </c>
      <c r="Q14" s="202">
        <v>9.26</v>
      </c>
      <c r="R14" s="202">
        <v>18</v>
      </c>
      <c r="S14" s="202">
        <v>11.2</v>
      </c>
      <c r="T14" s="202">
        <v>0</v>
      </c>
      <c r="U14" s="202">
        <v>50.02</v>
      </c>
      <c r="V14" s="202">
        <v>8.8000000000000007</v>
      </c>
      <c r="W14" s="202">
        <v>14.17</v>
      </c>
      <c r="X14" s="202">
        <v>62.62</v>
      </c>
      <c r="Y14" s="202">
        <v>0</v>
      </c>
      <c r="Z14" s="202">
        <v>118.77</v>
      </c>
      <c r="AA14" s="202">
        <v>0</v>
      </c>
      <c r="AB14" s="202">
        <v>0</v>
      </c>
      <c r="AC14" s="202">
        <v>13.22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155.4</v>
      </c>
      <c r="L15" s="202">
        <v>122.72</v>
      </c>
      <c r="M15" s="202">
        <v>58.96</v>
      </c>
      <c r="N15" s="202">
        <v>50.14</v>
      </c>
      <c r="O15" s="202">
        <v>70.83</v>
      </c>
      <c r="P15" s="202">
        <v>26.29</v>
      </c>
      <c r="Q15" s="202">
        <v>9.26</v>
      </c>
      <c r="R15" s="202">
        <v>18</v>
      </c>
      <c r="S15" s="202">
        <v>11.2</v>
      </c>
      <c r="T15" s="202">
        <v>0</v>
      </c>
      <c r="U15" s="202">
        <v>50.02</v>
      </c>
      <c r="V15" s="202">
        <v>8.8000000000000007</v>
      </c>
      <c r="W15" s="202">
        <v>13.93</v>
      </c>
      <c r="X15" s="202">
        <v>62.62</v>
      </c>
      <c r="Y15" s="202">
        <v>0</v>
      </c>
      <c r="Z15" s="202">
        <v>98.7</v>
      </c>
      <c r="AA15" s="202">
        <v>0</v>
      </c>
      <c r="AB15" s="202">
        <v>0</v>
      </c>
      <c r="AC15" s="202">
        <v>13.22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155.4</v>
      </c>
      <c r="L16" s="202">
        <v>122.72</v>
      </c>
      <c r="M16" s="202">
        <v>58.96</v>
      </c>
      <c r="N16" s="202">
        <v>50.14</v>
      </c>
      <c r="O16" s="202">
        <v>70.83</v>
      </c>
      <c r="P16" s="202">
        <v>26.29</v>
      </c>
      <c r="Q16" s="202">
        <v>9.26</v>
      </c>
      <c r="R16" s="202">
        <v>18</v>
      </c>
      <c r="S16" s="202">
        <v>11.2</v>
      </c>
      <c r="T16" s="202">
        <v>0</v>
      </c>
      <c r="U16" s="202">
        <v>50.02</v>
      </c>
      <c r="V16" s="202">
        <v>8.8000000000000007</v>
      </c>
      <c r="W16" s="202">
        <v>13.93</v>
      </c>
      <c r="X16" s="202">
        <v>62.62</v>
      </c>
      <c r="Y16" s="202">
        <v>0</v>
      </c>
      <c r="Z16" s="202">
        <v>98.7</v>
      </c>
      <c r="AA16" s="202">
        <v>0</v>
      </c>
      <c r="AB16" s="202">
        <v>0</v>
      </c>
      <c r="AC16" s="202">
        <v>13.22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155.4</v>
      </c>
      <c r="L17" s="202">
        <v>69</v>
      </c>
      <c r="M17" s="202">
        <v>58.96</v>
      </c>
      <c r="N17" s="202">
        <v>50.14</v>
      </c>
      <c r="O17" s="202">
        <v>70.83</v>
      </c>
      <c r="P17" s="202">
        <v>26.29</v>
      </c>
      <c r="Q17" s="202">
        <v>9.26</v>
      </c>
      <c r="R17" s="202">
        <v>18</v>
      </c>
      <c r="S17" s="202">
        <v>11.2</v>
      </c>
      <c r="T17" s="202">
        <v>0</v>
      </c>
      <c r="U17" s="202">
        <v>50.02</v>
      </c>
      <c r="V17" s="202">
        <v>8.8000000000000007</v>
      </c>
      <c r="W17" s="202">
        <v>13.93</v>
      </c>
      <c r="X17" s="202">
        <v>62.62</v>
      </c>
      <c r="Y17" s="202">
        <v>0</v>
      </c>
      <c r="Z17" s="202">
        <v>118.13</v>
      </c>
      <c r="AA17" s="202">
        <v>0</v>
      </c>
      <c r="AB17" s="202">
        <v>0</v>
      </c>
      <c r="AC17" s="202">
        <v>13.22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155.4</v>
      </c>
      <c r="L18" s="202">
        <v>69</v>
      </c>
      <c r="M18" s="202">
        <v>58.96</v>
      </c>
      <c r="N18" s="202">
        <v>50.14</v>
      </c>
      <c r="O18" s="202">
        <v>70.83</v>
      </c>
      <c r="P18" s="202">
        <v>26.29</v>
      </c>
      <c r="Q18" s="202">
        <v>9.26</v>
      </c>
      <c r="R18" s="202">
        <v>18</v>
      </c>
      <c r="S18" s="202">
        <v>11.2</v>
      </c>
      <c r="T18" s="202">
        <v>0</v>
      </c>
      <c r="U18" s="202">
        <v>50.02</v>
      </c>
      <c r="V18" s="202">
        <v>8.8000000000000007</v>
      </c>
      <c r="W18" s="202">
        <v>13.93</v>
      </c>
      <c r="X18" s="202">
        <v>62.62</v>
      </c>
      <c r="Y18" s="202">
        <v>0</v>
      </c>
      <c r="Z18" s="202">
        <v>118.13</v>
      </c>
      <c r="AA18" s="202">
        <v>0</v>
      </c>
      <c r="AB18" s="202">
        <v>0</v>
      </c>
      <c r="AC18" s="202">
        <v>13.22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155.4</v>
      </c>
      <c r="L19" s="202">
        <v>69</v>
      </c>
      <c r="M19" s="202">
        <v>58.96</v>
      </c>
      <c r="N19" s="202">
        <v>50.14</v>
      </c>
      <c r="O19" s="202">
        <v>70.83</v>
      </c>
      <c r="P19" s="202">
        <v>26.29</v>
      </c>
      <c r="Q19" s="202">
        <v>9.26</v>
      </c>
      <c r="R19" s="202">
        <v>18</v>
      </c>
      <c r="S19" s="202">
        <v>11.2</v>
      </c>
      <c r="T19" s="202">
        <v>0</v>
      </c>
      <c r="U19" s="202">
        <v>50.02</v>
      </c>
      <c r="V19" s="202">
        <v>8.8000000000000007</v>
      </c>
      <c r="W19" s="202">
        <v>13.93</v>
      </c>
      <c r="X19" s="202">
        <v>62.62</v>
      </c>
      <c r="Y19" s="202">
        <v>0</v>
      </c>
      <c r="Z19" s="202">
        <v>57.99</v>
      </c>
      <c r="AA19" s="202">
        <v>0</v>
      </c>
      <c r="AB19" s="202">
        <v>0</v>
      </c>
      <c r="AC19" s="202">
        <v>13.22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155.4</v>
      </c>
      <c r="L20" s="202">
        <v>69</v>
      </c>
      <c r="M20" s="202">
        <v>58.96</v>
      </c>
      <c r="N20" s="202">
        <v>50.14</v>
      </c>
      <c r="O20" s="202">
        <v>70.83</v>
      </c>
      <c r="P20" s="202">
        <v>26.29</v>
      </c>
      <c r="Q20" s="202">
        <v>9.26</v>
      </c>
      <c r="R20" s="202">
        <v>18</v>
      </c>
      <c r="S20" s="202">
        <v>11.2</v>
      </c>
      <c r="T20" s="202">
        <v>0</v>
      </c>
      <c r="U20" s="202">
        <v>50.02</v>
      </c>
      <c r="V20" s="202">
        <v>8.8000000000000007</v>
      </c>
      <c r="W20" s="202">
        <v>13.93</v>
      </c>
      <c r="X20" s="202">
        <v>62.62</v>
      </c>
      <c r="Y20" s="202">
        <v>0</v>
      </c>
      <c r="Z20" s="202">
        <v>57.99</v>
      </c>
      <c r="AA20" s="202">
        <v>0</v>
      </c>
      <c r="AB20" s="202">
        <v>0</v>
      </c>
      <c r="AC20" s="202">
        <v>13.22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155.4</v>
      </c>
      <c r="L21" s="202">
        <v>69</v>
      </c>
      <c r="M21" s="202">
        <v>58.96</v>
      </c>
      <c r="N21" s="202">
        <v>50.14</v>
      </c>
      <c r="O21" s="202">
        <v>70.83</v>
      </c>
      <c r="P21" s="202">
        <v>26.29</v>
      </c>
      <c r="Q21" s="202">
        <v>9.26</v>
      </c>
      <c r="R21" s="202">
        <v>18</v>
      </c>
      <c r="S21" s="202">
        <v>11.2</v>
      </c>
      <c r="T21" s="202">
        <v>0</v>
      </c>
      <c r="U21" s="202">
        <v>50.02</v>
      </c>
      <c r="V21" s="202">
        <v>8.8000000000000007</v>
      </c>
      <c r="W21" s="202">
        <v>13.93</v>
      </c>
      <c r="X21" s="202">
        <v>62.62</v>
      </c>
      <c r="Y21" s="202">
        <v>0</v>
      </c>
      <c r="Z21" s="202">
        <v>57.99</v>
      </c>
      <c r="AA21" s="202">
        <v>0</v>
      </c>
      <c r="AB21" s="202">
        <v>0</v>
      </c>
      <c r="AC21" s="202">
        <v>13.22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88</v>
      </c>
      <c r="L22" s="202">
        <v>69</v>
      </c>
      <c r="M22" s="202">
        <v>58.96</v>
      </c>
      <c r="N22" s="202">
        <v>50.14</v>
      </c>
      <c r="O22" s="202">
        <v>70.83</v>
      </c>
      <c r="P22" s="202">
        <v>26.29</v>
      </c>
      <c r="Q22" s="202">
        <v>9.26</v>
      </c>
      <c r="R22" s="202">
        <v>18</v>
      </c>
      <c r="S22" s="202">
        <v>11.2</v>
      </c>
      <c r="T22" s="202">
        <v>0</v>
      </c>
      <c r="U22" s="202">
        <v>50.02</v>
      </c>
      <c r="V22" s="202">
        <v>8.8000000000000007</v>
      </c>
      <c r="W22" s="202">
        <v>13.93</v>
      </c>
      <c r="X22" s="202">
        <v>62.62</v>
      </c>
      <c r="Y22" s="202">
        <v>0</v>
      </c>
      <c r="Z22" s="202">
        <v>57.99</v>
      </c>
      <c r="AA22" s="202">
        <v>0</v>
      </c>
      <c r="AB22" s="202">
        <v>0</v>
      </c>
      <c r="AC22" s="202">
        <v>13.22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88</v>
      </c>
      <c r="L23" s="202">
        <v>69</v>
      </c>
      <c r="M23" s="202">
        <v>58.96</v>
      </c>
      <c r="N23" s="202">
        <v>50.14</v>
      </c>
      <c r="O23" s="202">
        <v>70.83</v>
      </c>
      <c r="P23" s="202">
        <v>26.29</v>
      </c>
      <c r="Q23" s="202">
        <v>9.26</v>
      </c>
      <c r="R23" s="202">
        <v>18</v>
      </c>
      <c r="S23" s="202">
        <v>11.2</v>
      </c>
      <c r="T23" s="202">
        <v>0</v>
      </c>
      <c r="U23" s="202">
        <v>50.02</v>
      </c>
      <c r="V23" s="202">
        <v>8.8000000000000007</v>
      </c>
      <c r="W23" s="202">
        <v>13.93</v>
      </c>
      <c r="X23" s="202">
        <v>62.62</v>
      </c>
      <c r="Y23" s="202">
        <v>0</v>
      </c>
      <c r="Z23" s="202">
        <v>57.99</v>
      </c>
      <c r="AA23" s="202">
        <v>0</v>
      </c>
      <c r="AB23" s="202">
        <v>0</v>
      </c>
      <c r="AC23" s="202">
        <v>13.22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88</v>
      </c>
      <c r="L24" s="202">
        <v>69</v>
      </c>
      <c r="M24" s="202">
        <v>58.96</v>
      </c>
      <c r="N24" s="202">
        <v>50.14</v>
      </c>
      <c r="O24" s="202">
        <v>70.83</v>
      </c>
      <c r="P24" s="202">
        <v>26.29</v>
      </c>
      <c r="Q24" s="202">
        <v>9.26</v>
      </c>
      <c r="R24" s="202">
        <v>18</v>
      </c>
      <c r="S24" s="202">
        <v>11.2</v>
      </c>
      <c r="T24" s="202">
        <v>0</v>
      </c>
      <c r="U24" s="202">
        <v>50.02</v>
      </c>
      <c r="V24" s="202">
        <v>8.8000000000000007</v>
      </c>
      <c r="W24" s="202">
        <v>13.93</v>
      </c>
      <c r="X24" s="202">
        <v>62.62</v>
      </c>
      <c r="Y24" s="202">
        <v>0</v>
      </c>
      <c r="Z24" s="202">
        <v>57.99</v>
      </c>
      <c r="AA24" s="202">
        <v>0</v>
      </c>
      <c r="AB24" s="202">
        <v>0</v>
      </c>
      <c r="AC24" s="202">
        <v>13.22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85.05</v>
      </c>
      <c r="L25" s="202">
        <v>69</v>
      </c>
      <c r="M25" s="202">
        <v>58.96</v>
      </c>
      <c r="N25" s="202">
        <v>50.14</v>
      </c>
      <c r="O25" s="202">
        <v>70.83</v>
      </c>
      <c r="P25" s="202">
        <v>26.21</v>
      </c>
      <c r="Q25" s="202">
        <v>9.26</v>
      </c>
      <c r="R25" s="202">
        <v>18</v>
      </c>
      <c r="S25" s="202">
        <v>11.2</v>
      </c>
      <c r="T25" s="202">
        <v>0</v>
      </c>
      <c r="U25" s="202">
        <v>50.02</v>
      </c>
      <c r="V25" s="202">
        <v>8.8000000000000007</v>
      </c>
      <c r="W25" s="202">
        <v>13.99</v>
      </c>
      <c r="X25" s="202">
        <v>62.62</v>
      </c>
      <c r="Y25" s="202">
        <v>0</v>
      </c>
      <c r="Z25" s="202">
        <v>57.99</v>
      </c>
      <c r="AA25" s="202">
        <v>0</v>
      </c>
      <c r="AB25" s="202">
        <v>0</v>
      </c>
      <c r="AC25" s="202">
        <v>13.22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85.05</v>
      </c>
      <c r="L26" s="202">
        <v>69</v>
      </c>
      <c r="M26" s="202">
        <v>58.96</v>
      </c>
      <c r="N26" s="202">
        <v>50.14</v>
      </c>
      <c r="O26" s="202">
        <v>70.83</v>
      </c>
      <c r="P26" s="202">
        <v>26.21</v>
      </c>
      <c r="Q26" s="202">
        <v>9.26</v>
      </c>
      <c r="R26" s="202">
        <v>18</v>
      </c>
      <c r="S26" s="202">
        <v>11.2</v>
      </c>
      <c r="T26" s="202">
        <v>0</v>
      </c>
      <c r="U26" s="202">
        <v>50.02</v>
      </c>
      <c r="V26" s="202">
        <v>8.8000000000000007</v>
      </c>
      <c r="W26" s="202">
        <v>13.99</v>
      </c>
      <c r="X26" s="202">
        <v>62.62</v>
      </c>
      <c r="Y26" s="202">
        <v>0</v>
      </c>
      <c r="Z26" s="202">
        <v>57.99</v>
      </c>
      <c r="AA26" s="202">
        <v>0</v>
      </c>
      <c r="AB26" s="202">
        <v>0</v>
      </c>
      <c r="AC26" s="202">
        <v>13.22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128.54</v>
      </c>
      <c r="L27" s="202">
        <v>69</v>
      </c>
      <c r="M27" s="202">
        <v>58.96</v>
      </c>
      <c r="N27" s="202">
        <v>50.14</v>
      </c>
      <c r="O27" s="202">
        <v>70.83</v>
      </c>
      <c r="P27" s="202">
        <v>26.21</v>
      </c>
      <c r="Q27" s="202">
        <v>9.26</v>
      </c>
      <c r="R27" s="202">
        <v>18</v>
      </c>
      <c r="S27" s="202">
        <v>11.2</v>
      </c>
      <c r="T27" s="202">
        <v>0</v>
      </c>
      <c r="U27" s="202">
        <v>50.02</v>
      </c>
      <c r="V27" s="202">
        <v>8.8000000000000007</v>
      </c>
      <c r="W27" s="202">
        <v>13.99</v>
      </c>
      <c r="X27" s="202">
        <v>62.62</v>
      </c>
      <c r="Y27" s="202">
        <v>0</v>
      </c>
      <c r="Z27" s="202">
        <v>57.99</v>
      </c>
      <c r="AA27" s="202">
        <v>0</v>
      </c>
      <c r="AB27" s="202">
        <v>0</v>
      </c>
      <c r="AC27" s="202">
        <v>13.22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8.19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96.65</v>
      </c>
      <c r="L28" s="202">
        <v>66.69</v>
      </c>
      <c r="M28" s="202">
        <v>58.96</v>
      </c>
      <c r="N28" s="202">
        <v>50.14</v>
      </c>
      <c r="O28" s="202">
        <v>70.83</v>
      </c>
      <c r="P28" s="202">
        <v>26.21</v>
      </c>
      <c r="Q28" s="202">
        <v>9.26</v>
      </c>
      <c r="R28" s="202">
        <v>18</v>
      </c>
      <c r="S28" s="202">
        <v>11.2</v>
      </c>
      <c r="T28" s="202">
        <v>0</v>
      </c>
      <c r="U28" s="202">
        <v>50.02</v>
      </c>
      <c r="V28" s="202">
        <v>8.8000000000000007</v>
      </c>
      <c r="W28" s="202">
        <v>13.99</v>
      </c>
      <c r="X28" s="202">
        <v>62.62</v>
      </c>
      <c r="Y28" s="202">
        <v>0</v>
      </c>
      <c r="Z28" s="202">
        <v>57.99</v>
      </c>
      <c r="AA28" s="202">
        <v>0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18.57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85.05</v>
      </c>
      <c r="L29" s="202">
        <v>66.69</v>
      </c>
      <c r="M29" s="202">
        <v>58.96</v>
      </c>
      <c r="N29" s="202">
        <v>50.14</v>
      </c>
      <c r="O29" s="202">
        <v>70.83</v>
      </c>
      <c r="P29" s="202">
        <v>26.21</v>
      </c>
      <c r="Q29" s="202">
        <v>9.26</v>
      </c>
      <c r="R29" s="202">
        <v>18</v>
      </c>
      <c r="S29" s="202">
        <v>11.2</v>
      </c>
      <c r="T29" s="202">
        <v>0</v>
      </c>
      <c r="U29" s="202">
        <v>50.02</v>
      </c>
      <c r="V29" s="202">
        <v>8.8000000000000007</v>
      </c>
      <c r="W29" s="202">
        <v>13.99</v>
      </c>
      <c r="X29" s="202">
        <v>62.62</v>
      </c>
      <c r="Y29" s="202">
        <v>0</v>
      </c>
      <c r="Z29" s="202">
        <v>57.99</v>
      </c>
      <c r="AA29" s="202">
        <v>0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85.05</v>
      </c>
      <c r="L30" s="202">
        <v>66.69</v>
      </c>
      <c r="M30" s="202">
        <v>58.96</v>
      </c>
      <c r="N30" s="202">
        <v>50.14</v>
      </c>
      <c r="O30" s="202">
        <v>70.83</v>
      </c>
      <c r="P30" s="202">
        <v>26.21</v>
      </c>
      <c r="Q30" s="202">
        <v>9.26</v>
      </c>
      <c r="R30" s="202">
        <v>18</v>
      </c>
      <c r="S30" s="202">
        <v>11.2</v>
      </c>
      <c r="T30" s="202">
        <v>0</v>
      </c>
      <c r="U30" s="202">
        <v>50.02</v>
      </c>
      <c r="V30" s="202">
        <v>8.8000000000000007</v>
      </c>
      <c r="W30" s="202">
        <v>13.99</v>
      </c>
      <c r="X30" s="202">
        <v>62.62</v>
      </c>
      <c r="Y30" s="202">
        <v>0</v>
      </c>
      <c r="Z30" s="202">
        <v>57.99</v>
      </c>
      <c r="AA30" s="202">
        <v>0</v>
      </c>
      <c r="AB30" s="202">
        <v>0</v>
      </c>
      <c r="AC30" s="202">
        <v>13.87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85.05</v>
      </c>
      <c r="L31" s="202">
        <v>66.69</v>
      </c>
      <c r="M31" s="202">
        <v>58.96</v>
      </c>
      <c r="N31" s="202">
        <v>50.14</v>
      </c>
      <c r="O31" s="202">
        <v>70.83</v>
      </c>
      <c r="P31" s="202">
        <v>26.21</v>
      </c>
      <c r="Q31" s="202">
        <v>9.26</v>
      </c>
      <c r="R31" s="202">
        <v>18</v>
      </c>
      <c r="S31" s="202">
        <v>11.2</v>
      </c>
      <c r="T31" s="202">
        <v>0</v>
      </c>
      <c r="U31" s="202">
        <v>50.02</v>
      </c>
      <c r="V31" s="202">
        <v>8.8000000000000007</v>
      </c>
      <c r="W31" s="202">
        <v>13.99</v>
      </c>
      <c r="X31" s="202">
        <v>62.62</v>
      </c>
      <c r="Y31" s="202">
        <v>0</v>
      </c>
      <c r="Z31" s="202">
        <v>57.99</v>
      </c>
      <c r="AA31" s="202">
        <v>0</v>
      </c>
      <c r="AB31" s="202">
        <v>0</v>
      </c>
      <c r="AC31" s="202">
        <v>11.97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7.8</v>
      </c>
      <c r="AJ31" s="202">
        <v>0</v>
      </c>
      <c r="AK31" s="202">
        <v>79.099999999999994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85.05</v>
      </c>
      <c r="L32" s="202">
        <v>66.69</v>
      </c>
      <c r="M32" s="202">
        <v>58.96</v>
      </c>
      <c r="N32" s="202">
        <v>50.14</v>
      </c>
      <c r="O32" s="202">
        <v>70.83</v>
      </c>
      <c r="P32" s="202">
        <v>26.21</v>
      </c>
      <c r="Q32" s="202">
        <v>9.26</v>
      </c>
      <c r="R32" s="202">
        <v>18</v>
      </c>
      <c r="S32" s="202">
        <v>11.2</v>
      </c>
      <c r="T32" s="202">
        <v>0</v>
      </c>
      <c r="U32" s="202">
        <v>50.02</v>
      </c>
      <c r="V32" s="202">
        <v>8.8000000000000007</v>
      </c>
      <c r="W32" s="202">
        <v>13.99</v>
      </c>
      <c r="X32" s="202">
        <v>62.62</v>
      </c>
      <c r="Y32" s="202">
        <v>0</v>
      </c>
      <c r="Z32" s="202">
        <v>57.99</v>
      </c>
      <c r="AA32" s="202">
        <v>0</v>
      </c>
      <c r="AB32" s="202">
        <v>0</v>
      </c>
      <c r="AC32" s="202">
        <v>11.97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7.8</v>
      </c>
      <c r="AJ32" s="202">
        <v>0</v>
      </c>
      <c r="AK32" s="202">
        <v>79.099999999999994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85.05</v>
      </c>
      <c r="L33" s="202">
        <v>66.69</v>
      </c>
      <c r="M33" s="202">
        <v>58.96</v>
      </c>
      <c r="N33" s="202">
        <v>50.14</v>
      </c>
      <c r="O33" s="202">
        <v>70.83</v>
      </c>
      <c r="P33" s="202">
        <v>26.21</v>
      </c>
      <c r="Q33" s="202">
        <v>2.4</v>
      </c>
      <c r="R33" s="202">
        <v>5.86</v>
      </c>
      <c r="S33" s="202">
        <v>3.49</v>
      </c>
      <c r="T33" s="202">
        <v>0</v>
      </c>
      <c r="U33" s="202">
        <v>50.02</v>
      </c>
      <c r="V33" s="202">
        <v>0</v>
      </c>
      <c r="W33" s="202">
        <v>4.8</v>
      </c>
      <c r="X33" s="202">
        <v>62.62</v>
      </c>
      <c r="Y33" s="202">
        <v>0</v>
      </c>
      <c r="Z33" s="202">
        <v>57.99</v>
      </c>
      <c r="AA33" s="202">
        <v>0</v>
      </c>
      <c r="AB33" s="202">
        <v>0</v>
      </c>
      <c r="AC33" s="202">
        <v>13.87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79.099999999999994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88</v>
      </c>
      <c r="L34" s="202">
        <v>69</v>
      </c>
      <c r="M34" s="202">
        <v>58.96</v>
      </c>
      <c r="N34" s="202">
        <v>50.14</v>
      </c>
      <c r="O34" s="202">
        <v>70.83</v>
      </c>
      <c r="P34" s="202">
        <v>26.21</v>
      </c>
      <c r="Q34" s="202">
        <v>2.4</v>
      </c>
      <c r="R34" s="202">
        <v>5.86</v>
      </c>
      <c r="S34" s="202">
        <v>3.49</v>
      </c>
      <c r="T34" s="202">
        <v>0</v>
      </c>
      <c r="U34" s="202">
        <v>50.02</v>
      </c>
      <c r="V34" s="202">
        <v>0</v>
      </c>
      <c r="W34" s="202">
        <v>4.78</v>
      </c>
      <c r="X34" s="202">
        <v>62.62</v>
      </c>
      <c r="Y34" s="202">
        <v>0</v>
      </c>
      <c r="Z34" s="202">
        <v>57.99</v>
      </c>
      <c r="AA34" s="202">
        <v>0</v>
      </c>
      <c r="AB34" s="202">
        <v>0</v>
      </c>
      <c r="AC34" s="202">
        <v>13.87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</v>
      </c>
      <c r="L35" s="202">
        <v>69</v>
      </c>
      <c r="M35" s="202">
        <v>59.62</v>
      </c>
      <c r="N35" s="202">
        <v>50.14</v>
      </c>
      <c r="O35" s="202">
        <v>70.83</v>
      </c>
      <c r="P35" s="202">
        <v>26.21</v>
      </c>
      <c r="Q35" s="202">
        <v>9.26</v>
      </c>
      <c r="R35" s="202">
        <v>18</v>
      </c>
      <c r="S35" s="202">
        <v>11.2</v>
      </c>
      <c r="T35" s="202">
        <v>0</v>
      </c>
      <c r="U35" s="202">
        <v>50.02</v>
      </c>
      <c r="V35" s="202">
        <v>3.22</v>
      </c>
      <c r="W35" s="202">
        <v>8.6300000000000008</v>
      </c>
      <c r="X35" s="202">
        <v>36.03</v>
      </c>
      <c r="Y35" s="202">
        <v>0</v>
      </c>
      <c r="Z35" s="202">
        <v>57.99</v>
      </c>
      <c r="AA35" s="202">
        <v>0</v>
      </c>
      <c r="AB35" s="202">
        <v>0</v>
      </c>
      <c r="AC35" s="202">
        <v>13.22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</v>
      </c>
      <c r="L36" s="202">
        <v>69</v>
      </c>
      <c r="M36" s="202">
        <v>59.62</v>
      </c>
      <c r="N36" s="202">
        <v>50.14</v>
      </c>
      <c r="O36" s="202">
        <v>70.83</v>
      </c>
      <c r="P36" s="202">
        <v>26.21</v>
      </c>
      <c r="Q36" s="202">
        <v>9.26</v>
      </c>
      <c r="R36" s="202">
        <v>18</v>
      </c>
      <c r="S36" s="202">
        <v>11.2</v>
      </c>
      <c r="T36" s="202">
        <v>0</v>
      </c>
      <c r="U36" s="202">
        <v>50.02</v>
      </c>
      <c r="V36" s="202">
        <v>3.22</v>
      </c>
      <c r="W36" s="202">
        <v>8.6300000000000008</v>
      </c>
      <c r="X36" s="202">
        <v>36.03</v>
      </c>
      <c r="Y36" s="202">
        <v>0</v>
      </c>
      <c r="Z36" s="202">
        <v>57.99</v>
      </c>
      <c r="AA36" s="202">
        <v>0</v>
      </c>
      <c r="AB36" s="202">
        <v>0</v>
      </c>
      <c r="AC36" s="202">
        <v>13.22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</v>
      </c>
      <c r="L37" s="202">
        <v>69</v>
      </c>
      <c r="M37" s="202">
        <v>59.62</v>
      </c>
      <c r="N37" s="202">
        <v>50.14</v>
      </c>
      <c r="O37" s="202">
        <v>70.83</v>
      </c>
      <c r="P37" s="202">
        <v>26.21</v>
      </c>
      <c r="Q37" s="202">
        <v>9.49</v>
      </c>
      <c r="R37" s="202">
        <v>18</v>
      </c>
      <c r="S37" s="202">
        <v>11.2</v>
      </c>
      <c r="T37" s="202">
        <v>0</v>
      </c>
      <c r="U37" s="202">
        <v>50.02</v>
      </c>
      <c r="V37" s="202">
        <v>8.8000000000000007</v>
      </c>
      <c r="W37" s="202">
        <v>14.17</v>
      </c>
      <c r="X37" s="202">
        <v>62.62</v>
      </c>
      <c r="Y37" s="202">
        <v>0</v>
      </c>
      <c r="Z37" s="202">
        <v>57.99</v>
      </c>
      <c r="AA37" s="202">
        <v>0</v>
      </c>
      <c r="AB37" s="202">
        <v>0</v>
      </c>
      <c r="AC37" s="202">
        <v>13.22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</v>
      </c>
      <c r="L38" s="202">
        <v>69</v>
      </c>
      <c r="M38" s="202">
        <v>59.62</v>
      </c>
      <c r="N38" s="202">
        <v>50.14</v>
      </c>
      <c r="O38" s="202">
        <v>70.83</v>
      </c>
      <c r="P38" s="202">
        <v>26.21</v>
      </c>
      <c r="Q38" s="202">
        <v>9.56</v>
      </c>
      <c r="R38" s="202">
        <v>18</v>
      </c>
      <c r="S38" s="202">
        <v>11.2</v>
      </c>
      <c r="T38" s="202">
        <v>0</v>
      </c>
      <c r="U38" s="202">
        <v>50.02</v>
      </c>
      <c r="V38" s="202">
        <v>8.8000000000000007</v>
      </c>
      <c r="W38" s="202">
        <v>14.17</v>
      </c>
      <c r="X38" s="202">
        <v>62.62</v>
      </c>
      <c r="Y38" s="202">
        <v>0</v>
      </c>
      <c r="Z38" s="202">
        <v>57.99</v>
      </c>
      <c r="AA38" s="202">
        <v>0</v>
      </c>
      <c r="AB38" s="202">
        <v>0</v>
      </c>
      <c r="AC38" s="202">
        <v>13.22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</v>
      </c>
      <c r="L39" s="202">
        <v>69</v>
      </c>
      <c r="M39" s="202">
        <v>59.62</v>
      </c>
      <c r="N39" s="202">
        <v>50.14</v>
      </c>
      <c r="O39" s="202">
        <v>70.83</v>
      </c>
      <c r="P39" s="202">
        <v>26.21</v>
      </c>
      <c r="Q39" s="202">
        <v>9.56</v>
      </c>
      <c r="R39" s="202">
        <v>18</v>
      </c>
      <c r="S39" s="202">
        <v>11.2</v>
      </c>
      <c r="T39" s="202">
        <v>0</v>
      </c>
      <c r="U39" s="202">
        <v>50.02</v>
      </c>
      <c r="V39" s="202">
        <v>8.8000000000000007</v>
      </c>
      <c r="W39" s="202">
        <v>14.17</v>
      </c>
      <c r="X39" s="202">
        <v>62.62</v>
      </c>
      <c r="Y39" s="202">
        <v>0</v>
      </c>
      <c r="Z39" s="202">
        <v>57.99</v>
      </c>
      <c r="AA39" s="202">
        <v>0</v>
      </c>
      <c r="AB39" s="202">
        <v>0</v>
      </c>
      <c r="AC39" s="202">
        <v>13.22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</v>
      </c>
      <c r="L40" s="202">
        <v>69</v>
      </c>
      <c r="M40" s="202">
        <v>59.62</v>
      </c>
      <c r="N40" s="202">
        <v>50.14</v>
      </c>
      <c r="O40" s="202">
        <v>70.83</v>
      </c>
      <c r="P40" s="202">
        <v>26.21</v>
      </c>
      <c r="Q40" s="202">
        <v>9.56</v>
      </c>
      <c r="R40" s="202">
        <v>18</v>
      </c>
      <c r="S40" s="202">
        <v>11.2</v>
      </c>
      <c r="T40" s="202">
        <v>0</v>
      </c>
      <c r="U40" s="202">
        <v>50.02</v>
      </c>
      <c r="V40" s="202">
        <v>8.8000000000000007</v>
      </c>
      <c r="W40" s="202">
        <v>14.17</v>
      </c>
      <c r="X40" s="202">
        <v>62.62</v>
      </c>
      <c r="Y40" s="202">
        <v>0</v>
      </c>
      <c r="Z40" s="202">
        <v>57.99</v>
      </c>
      <c r="AA40" s="202">
        <v>0</v>
      </c>
      <c r="AB40" s="202">
        <v>0</v>
      </c>
      <c r="AC40" s="202">
        <v>13.22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</v>
      </c>
      <c r="L41" s="202">
        <v>69</v>
      </c>
      <c r="M41" s="202">
        <v>59.62</v>
      </c>
      <c r="N41" s="202">
        <v>50.14</v>
      </c>
      <c r="O41" s="202">
        <v>70.83</v>
      </c>
      <c r="P41" s="202">
        <v>26.29</v>
      </c>
      <c r="Q41" s="202">
        <v>9.56</v>
      </c>
      <c r="R41" s="202">
        <v>18</v>
      </c>
      <c r="S41" s="202">
        <v>11.2</v>
      </c>
      <c r="T41" s="202">
        <v>0</v>
      </c>
      <c r="U41" s="202">
        <v>50.02</v>
      </c>
      <c r="V41" s="202">
        <v>8.8000000000000007</v>
      </c>
      <c r="W41" s="202">
        <v>14.09</v>
      </c>
      <c r="X41" s="202">
        <v>62.62</v>
      </c>
      <c r="Y41" s="202">
        <v>0</v>
      </c>
      <c r="Z41" s="202">
        <v>57.99</v>
      </c>
      <c r="AA41" s="202">
        <v>0</v>
      </c>
      <c r="AB41" s="202">
        <v>0</v>
      </c>
      <c r="AC41" s="202">
        <v>12.57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</v>
      </c>
      <c r="L42" s="202">
        <v>69</v>
      </c>
      <c r="M42" s="202">
        <v>59.62</v>
      </c>
      <c r="N42" s="202">
        <v>50.14</v>
      </c>
      <c r="O42" s="202">
        <v>70.83</v>
      </c>
      <c r="P42" s="202">
        <v>26.29</v>
      </c>
      <c r="Q42" s="202">
        <v>9.56</v>
      </c>
      <c r="R42" s="202">
        <v>18</v>
      </c>
      <c r="S42" s="202">
        <v>11.2</v>
      </c>
      <c r="T42" s="202">
        <v>0</v>
      </c>
      <c r="U42" s="202">
        <v>50.02</v>
      </c>
      <c r="V42" s="202">
        <v>8.8000000000000007</v>
      </c>
      <c r="W42" s="202">
        <v>14.09</v>
      </c>
      <c r="X42" s="202">
        <v>62.62</v>
      </c>
      <c r="Y42" s="202">
        <v>0</v>
      </c>
      <c r="Z42" s="202">
        <v>57.99</v>
      </c>
      <c r="AA42" s="202">
        <v>0</v>
      </c>
      <c r="AB42" s="202">
        <v>0</v>
      </c>
      <c r="AC42" s="202">
        <v>12.57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</v>
      </c>
      <c r="L43" s="202">
        <v>69</v>
      </c>
      <c r="M43" s="202">
        <v>59.62</v>
      </c>
      <c r="N43" s="202">
        <v>50.14</v>
      </c>
      <c r="O43" s="202">
        <v>70.83</v>
      </c>
      <c r="P43" s="202">
        <v>26.36</v>
      </c>
      <c r="Q43" s="202">
        <v>9.56</v>
      </c>
      <c r="R43" s="202">
        <v>18</v>
      </c>
      <c r="S43" s="202">
        <v>11.2</v>
      </c>
      <c r="T43" s="202">
        <v>0</v>
      </c>
      <c r="U43" s="202">
        <v>50.02</v>
      </c>
      <c r="V43" s="202">
        <v>8.8000000000000007</v>
      </c>
      <c r="W43" s="202">
        <v>14.09</v>
      </c>
      <c r="X43" s="202">
        <v>62.62</v>
      </c>
      <c r="Y43" s="202">
        <v>0</v>
      </c>
      <c r="Z43" s="202">
        <v>57.99</v>
      </c>
      <c r="AA43" s="202">
        <v>0</v>
      </c>
      <c r="AB43" s="202">
        <v>0</v>
      </c>
      <c r="AC43" s="202">
        <v>12.57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11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</v>
      </c>
      <c r="L44" s="202">
        <v>69</v>
      </c>
      <c r="M44" s="202">
        <v>59.62</v>
      </c>
      <c r="N44" s="202">
        <v>50.14</v>
      </c>
      <c r="O44" s="202">
        <v>70.83</v>
      </c>
      <c r="P44" s="202">
        <v>26.36</v>
      </c>
      <c r="Q44" s="202">
        <v>9.56</v>
      </c>
      <c r="R44" s="202">
        <v>18</v>
      </c>
      <c r="S44" s="202">
        <v>11.2</v>
      </c>
      <c r="T44" s="202">
        <v>0</v>
      </c>
      <c r="U44" s="202">
        <v>50.02</v>
      </c>
      <c r="V44" s="202">
        <v>8.8000000000000007</v>
      </c>
      <c r="W44" s="202">
        <v>14.14</v>
      </c>
      <c r="X44" s="202">
        <v>62.62</v>
      </c>
      <c r="Y44" s="202">
        <v>0</v>
      </c>
      <c r="Z44" s="202">
        <v>57.99</v>
      </c>
      <c r="AA44" s="202">
        <v>0</v>
      </c>
      <c r="AB44" s="202">
        <v>0</v>
      </c>
      <c r="AC44" s="202">
        <v>12.57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11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</v>
      </c>
      <c r="L45" s="202">
        <v>69</v>
      </c>
      <c r="M45" s="202">
        <v>59.62</v>
      </c>
      <c r="N45" s="202">
        <v>50.14</v>
      </c>
      <c r="O45" s="202">
        <v>70.83</v>
      </c>
      <c r="P45" s="202">
        <v>26.36</v>
      </c>
      <c r="Q45" s="202">
        <v>9.56</v>
      </c>
      <c r="R45" s="202">
        <v>18</v>
      </c>
      <c r="S45" s="202">
        <v>11.2</v>
      </c>
      <c r="T45" s="202">
        <v>0</v>
      </c>
      <c r="U45" s="202">
        <v>50.02</v>
      </c>
      <c r="V45" s="202">
        <v>8.8000000000000007</v>
      </c>
      <c r="W45" s="202">
        <v>14.14</v>
      </c>
      <c r="X45" s="202">
        <v>62.62</v>
      </c>
      <c r="Y45" s="202">
        <v>0</v>
      </c>
      <c r="Z45" s="202">
        <v>57.99</v>
      </c>
      <c r="AA45" s="202">
        <v>0</v>
      </c>
      <c r="AB45" s="202">
        <v>0</v>
      </c>
      <c r="AC45" s="202">
        <v>12.57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11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</v>
      </c>
      <c r="L46" s="202">
        <v>69</v>
      </c>
      <c r="M46" s="202">
        <v>59.62</v>
      </c>
      <c r="N46" s="202">
        <v>50.14</v>
      </c>
      <c r="O46" s="202">
        <v>70.83</v>
      </c>
      <c r="P46" s="202">
        <v>26.36</v>
      </c>
      <c r="Q46" s="202">
        <v>9.56</v>
      </c>
      <c r="R46" s="202">
        <v>18</v>
      </c>
      <c r="S46" s="202">
        <v>11.2</v>
      </c>
      <c r="T46" s="202">
        <v>0</v>
      </c>
      <c r="U46" s="202">
        <v>50.02</v>
      </c>
      <c r="V46" s="202">
        <v>8.8000000000000007</v>
      </c>
      <c r="W46" s="202">
        <v>14.14</v>
      </c>
      <c r="X46" s="202">
        <v>62.62</v>
      </c>
      <c r="Y46" s="202">
        <v>0</v>
      </c>
      <c r="Z46" s="202">
        <v>57.99</v>
      </c>
      <c r="AA46" s="202">
        <v>0</v>
      </c>
      <c r="AB46" s="202">
        <v>0</v>
      </c>
      <c r="AC46" s="202">
        <v>12.57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11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155.4</v>
      </c>
      <c r="L47" s="202">
        <v>87.06</v>
      </c>
      <c r="M47" s="202">
        <v>59.62</v>
      </c>
      <c r="N47" s="202">
        <v>50.14</v>
      </c>
      <c r="O47" s="202">
        <v>70.83</v>
      </c>
      <c r="P47" s="202">
        <v>26.36</v>
      </c>
      <c r="Q47" s="202">
        <v>9.56</v>
      </c>
      <c r="R47" s="202">
        <v>18</v>
      </c>
      <c r="S47" s="202">
        <v>11.2</v>
      </c>
      <c r="T47" s="202">
        <v>0</v>
      </c>
      <c r="U47" s="202">
        <v>50.02</v>
      </c>
      <c r="V47" s="202">
        <v>8.8000000000000007</v>
      </c>
      <c r="W47" s="202">
        <v>14.14</v>
      </c>
      <c r="X47" s="202">
        <v>62.62</v>
      </c>
      <c r="Y47" s="202">
        <v>0</v>
      </c>
      <c r="Z47" s="202">
        <v>57.99</v>
      </c>
      <c r="AA47" s="202">
        <v>0</v>
      </c>
      <c r="AB47" s="202">
        <v>0</v>
      </c>
      <c r="AC47" s="202">
        <v>12.57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155.4</v>
      </c>
      <c r="L48" s="202">
        <v>90.4</v>
      </c>
      <c r="M48" s="202">
        <v>59.62</v>
      </c>
      <c r="N48" s="202">
        <v>50.14</v>
      </c>
      <c r="O48" s="202">
        <v>70.83</v>
      </c>
      <c r="P48" s="202">
        <v>26.36</v>
      </c>
      <c r="Q48" s="202">
        <v>9.56</v>
      </c>
      <c r="R48" s="202">
        <v>18</v>
      </c>
      <c r="S48" s="202">
        <v>11.2</v>
      </c>
      <c r="T48" s="202">
        <v>0</v>
      </c>
      <c r="U48" s="202">
        <v>50.02</v>
      </c>
      <c r="V48" s="202">
        <v>8.8000000000000007</v>
      </c>
      <c r="W48" s="202">
        <v>14.14</v>
      </c>
      <c r="X48" s="202">
        <v>62.62</v>
      </c>
      <c r="Y48" s="202">
        <v>0</v>
      </c>
      <c r="Z48" s="202">
        <v>57.99</v>
      </c>
      <c r="AA48" s="202">
        <v>0</v>
      </c>
      <c r="AB48" s="202">
        <v>0</v>
      </c>
      <c r="AC48" s="202">
        <v>12.57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155.4</v>
      </c>
      <c r="L49" s="202">
        <v>83.74</v>
      </c>
      <c r="M49" s="202">
        <v>59.62</v>
      </c>
      <c r="N49" s="202">
        <v>50.14</v>
      </c>
      <c r="O49" s="202">
        <v>70.83</v>
      </c>
      <c r="P49" s="202">
        <v>26.36</v>
      </c>
      <c r="Q49" s="202">
        <v>9.57</v>
      </c>
      <c r="R49" s="202">
        <v>18</v>
      </c>
      <c r="S49" s="202">
        <v>11.2</v>
      </c>
      <c r="T49" s="202">
        <v>0</v>
      </c>
      <c r="U49" s="202">
        <v>50.02</v>
      </c>
      <c r="V49" s="202">
        <v>8.8000000000000007</v>
      </c>
      <c r="W49" s="202">
        <v>14.17</v>
      </c>
      <c r="X49" s="202">
        <v>62.62</v>
      </c>
      <c r="Y49" s="202">
        <v>0</v>
      </c>
      <c r="Z49" s="202">
        <v>57.99</v>
      </c>
      <c r="AA49" s="202">
        <v>0</v>
      </c>
      <c r="AB49" s="202">
        <v>0</v>
      </c>
      <c r="AC49" s="202">
        <v>12.57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11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155.4</v>
      </c>
      <c r="L50" s="202">
        <v>107.47</v>
      </c>
      <c r="M50" s="202">
        <v>59.62</v>
      </c>
      <c r="N50" s="202">
        <v>50.14</v>
      </c>
      <c r="O50" s="202">
        <v>70.83</v>
      </c>
      <c r="P50" s="202">
        <v>26.36</v>
      </c>
      <c r="Q50" s="202">
        <v>9.57</v>
      </c>
      <c r="R50" s="202">
        <v>18</v>
      </c>
      <c r="S50" s="202">
        <v>11.2</v>
      </c>
      <c r="T50" s="202">
        <v>0</v>
      </c>
      <c r="U50" s="202">
        <v>50.02</v>
      </c>
      <c r="V50" s="202">
        <v>8.8000000000000007</v>
      </c>
      <c r="W50" s="202">
        <v>14.17</v>
      </c>
      <c r="X50" s="202">
        <v>62.62</v>
      </c>
      <c r="Y50" s="202">
        <v>0</v>
      </c>
      <c r="Z50" s="202">
        <v>57.99</v>
      </c>
      <c r="AA50" s="202">
        <v>0</v>
      </c>
      <c r="AB50" s="202">
        <v>0</v>
      </c>
      <c r="AC50" s="202">
        <v>12.57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155.4</v>
      </c>
      <c r="L51" s="202">
        <v>62.61</v>
      </c>
      <c r="M51" s="202">
        <v>59.62</v>
      </c>
      <c r="N51" s="202">
        <v>50.14</v>
      </c>
      <c r="O51" s="202">
        <v>70.83</v>
      </c>
      <c r="P51" s="202">
        <v>26.36</v>
      </c>
      <c r="Q51" s="202">
        <v>9.58</v>
      </c>
      <c r="R51" s="202">
        <v>18</v>
      </c>
      <c r="S51" s="202">
        <v>11.2</v>
      </c>
      <c r="T51" s="202">
        <v>0</v>
      </c>
      <c r="U51" s="202">
        <v>50.02</v>
      </c>
      <c r="V51" s="202">
        <v>8.8000000000000007</v>
      </c>
      <c r="W51" s="202">
        <v>14.17</v>
      </c>
      <c r="X51" s="202">
        <v>62.62</v>
      </c>
      <c r="Y51" s="202">
        <v>0</v>
      </c>
      <c r="Z51" s="202">
        <v>118.13</v>
      </c>
      <c r="AA51" s="202">
        <v>0</v>
      </c>
      <c r="AB51" s="202">
        <v>0</v>
      </c>
      <c r="AC51" s="202">
        <v>12.57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11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155.4</v>
      </c>
      <c r="L52" s="202">
        <v>86.99</v>
      </c>
      <c r="M52" s="202">
        <v>59.62</v>
      </c>
      <c r="N52" s="202">
        <v>50.14</v>
      </c>
      <c r="O52" s="202">
        <v>70.83</v>
      </c>
      <c r="P52" s="202">
        <v>26.36</v>
      </c>
      <c r="Q52" s="202">
        <v>9.58</v>
      </c>
      <c r="R52" s="202">
        <v>18</v>
      </c>
      <c r="S52" s="202">
        <v>11.2</v>
      </c>
      <c r="T52" s="202">
        <v>0</v>
      </c>
      <c r="U52" s="202">
        <v>50.02</v>
      </c>
      <c r="V52" s="202">
        <v>8.8000000000000007</v>
      </c>
      <c r="W52" s="202">
        <v>14.17</v>
      </c>
      <c r="X52" s="202">
        <v>62.62</v>
      </c>
      <c r="Y52" s="202">
        <v>0</v>
      </c>
      <c r="Z52" s="202">
        <v>118.13</v>
      </c>
      <c r="AA52" s="202">
        <v>0</v>
      </c>
      <c r="AB52" s="202">
        <v>0</v>
      </c>
      <c r="AC52" s="202">
        <v>12.57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11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155.4</v>
      </c>
      <c r="L53" s="202">
        <v>122.72</v>
      </c>
      <c r="M53" s="202">
        <v>59.62</v>
      </c>
      <c r="N53" s="202">
        <v>50.14</v>
      </c>
      <c r="O53" s="202">
        <v>70.83</v>
      </c>
      <c r="P53" s="202">
        <v>26.36</v>
      </c>
      <c r="Q53" s="202">
        <v>9.58</v>
      </c>
      <c r="R53" s="202">
        <v>18</v>
      </c>
      <c r="S53" s="202">
        <v>11.2</v>
      </c>
      <c r="T53" s="202">
        <v>0</v>
      </c>
      <c r="U53" s="202">
        <v>50.02</v>
      </c>
      <c r="V53" s="202">
        <v>8.8000000000000007</v>
      </c>
      <c r="W53" s="202">
        <v>14.66</v>
      </c>
      <c r="X53" s="202">
        <v>62.62</v>
      </c>
      <c r="Y53" s="202">
        <v>0</v>
      </c>
      <c r="Z53" s="202">
        <v>118.13</v>
      </c>
      <c r="AA53" s="202">
        <v>0</v>
      </c>
      <c r="AB53" s="202">
        <v>0</v>
      </c>
      <c r="AC53" s="202">
        <v>11.3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10.35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155.4</v>
      </c>
      <c r="L54" s="202">
        <v>122.72</v>
      </c>
      <c r="M54" s="202">
        <v>59.62</v>
      </c>
      <c r="N54" s="202">
        <v>50.14</v>
      </c>
      <c r="O54" s="202">
        <v>70.83</v>
      </c>
      <c r="P54" s="202">
        <v>26.36</v>
      </c>
      <c r="Q54" s="202">
        <v>9.58</v>
      </c>
      <c r="R54" s="202">
        <v>18</v>
      </c>
      <c r="S54" s="202">
        <v>11.2</v>
      </c>
      <c r="T54" s="202">
        <v>0</v>
      </c>
      <c r="U54" s="202">
        <v>50.02</v>
      </c>
      <c r="V54" s="202">
        <v>8.8000000000000007</v>
      </c>
      <c r="W54" s="202">
        <v>14.17</v>
      </c>
      <c r="X54" s="202">
        <v>62.62</v>
      </c>
      <c r="Y54" s="202">
        <v>0</v>
      </c>
      <c r="Z54" s="202">
        <v>118.13</v>
      </c>
      <c r="AA54" s="202">
        <v>0</v>
      </c>
      <c r="AB54" s="202">
        <v>0</v>
      </c>
      <c r="AC54" s="202">
        <v>11.3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10.35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155.4</v>
      </c>
      <c r="L55" s="202">
        <v>78.87</v>
      </c>
      <c r="M55" s="202">
        <v>59.62</v>
      </c>
      <c r="N55" s="202">
        <v>50.14</v>
      </c>
      <c r="O55" s="202">
        <v>70.83</v>
      </c>
      <c r="P55" s="202">
        <v>26.36</v>
      </c>
      <c r="Q55" s="202">
        <v>9.56</v>
      </c>
      <c r="R55" s="202">
        <v>18</v>
      </c>
      <c r="S55" s="202">
        <v>11.2</v>
      </c>
      <c r="T55" s="202">
        <v>0</v>
      </c>
      <c r="U55" s="202">
        <v>50.02</v>
      </c>
      <c r="V55" s="202">
        <v>8.8000000000000007</v>
      </c>
      <c r="W55" s="202">
        <v>14.17</v>
      </c>
      <c r="X55" s="202">
        <v>62.62</v>
      </c>
      <c r="Y55" s="202">
        <v>0</v>
      </c>
      <c r="Z55" s="202">
        <v>118.13</v>
      </c>
      <c r="AA55" s="202">
        <v>0</v>
      </c>
      <c r="AB55" s="202">
        <v>0</v>
      </c>
      <c r="AC55" s="202">
        <v>12.57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11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155.4</v>
      </c>
      <c r="L56" s="202">
        <v>78.87</v>
      </c>
      <c r="M56" s="202">
        <v>59.62</v>
      </c>
      <c r="N56" s="202">
        <v>50.14</v>
      </c>
      <c r="O56" s="202">
        <v>70.83</v>
      </c>
      <c r="P56" s="202">
        <v>26.36</v>
      </c>
      <c r="Q56" s="202">
        <v>9.56</v>
      </c>
      <c r="R56" s="202">
        <v>18</v>
      </c>
      <c r="S56" s="202">
        <v>11.2</v>
      </c>
      <c r="T56" s="202">
        <v>0</v>
      </c>
      <c r="U56" s="202">
        <v>50.02</v>
      </c>
      <c r="V56" s="202">
        <v>8.8000000000000007</v>
      </c>
      <c r="W56" s="202">
        <v>14.17</v>
      </c>
      <c r="X56" s="202">
        <v>62.62</v>
      </c>
      <c r="Y56" s="202">
        <v>0</v>
      </c>
      <c r="Z56" s="202">
        <v>118.13</v>
      </c>
      <c r="AA56" s="202">
        <v>0</v>
      </c>
      <c r="AB56" s="202">
        <v>0</v>
      </c>
      <c r="AC56" s="202">
        <v>12.57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11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155.4</v>
      </c>
      <c r="L57" s="202">
        <v>78.92</v>
      </c>
      <c r="M57" s="202">
        <v>59.62</v>
      </c>
      <c r="N57" s="202">
        <v>50.14</v>
      </c>
      <c r="O57" s="202">
        <v>70.83</v>
      </c>
      <c r="P57" s="202">
        <v>26.36</v>
      </c>
      <c r="Q57" s="202">
        <v>9.56</v>
      </c>
      <c r="R57" s="202">
        <v>17.989999999999998</v>
      </c>
      <c r="S57" s="202">
        <v>11.22</v>
      </c>
      <c r="T57" s="202">
        <v>0</v>
      </c>
      <c r="U57" s="202">
        <v>50.02</v>
      </c>
      <c r="V57" s="202">
        <v>8.8000000000000007</v>
      </c>
      <c r="W57" s="202">
        <v>14.17</v>
      </c>
      <c r="X57" s="202">
        <v>62.62</v>
      </c>
      <c r="Y57" s="202">
        <v>0</v>
      </c>
      <c r="Z57" s="202">
        <v>117.5</v>
      </c>
      <c r="AA57" s="202">
        <v>0</v>
      </c>
      <c r="AB57" s="202">
        <v>0</v>
      </c>
      <c r="AC57" s="202">
        <v>12.57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11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155.4</v>
      </c>
      <c r="L58" s="202">
        <v>78.92</v>
      </c>
      <c r="M58" s="202">
        <v>59.62</v>
      </c>
      <c r="N58" s="202">
        <v>50.14</v>
      </c>
      <c r="O58" s="202">
        <v>70.83</v>
      </c>
      <c r="P58" s="202">
        <v>26.36</v>
      </c>
      <c r="Q58" s="202">
        <v>9.56</v>
      </c>
      <c r="R58" s="202">
        <v>17.989999999999998</v>
      </c>
      <c r="S58" s="202">
        <v>11.22</v>
      </c>
      <c r="T58" s="202">
        <v>0</v>
      </c>
      <c r="U58" s="202">
        <v>50.02</v>
      </c>
      <c r="V58" s="202">
        <v>8.8000000000000007</v>
      </c>
      <c r="W58" s="202">
        <v>14.17</v>
      </c>
      <c r="X58" s="202">
        <v>62.62</v>
      </c>
      <c r="Y58" s="202">
        <v>0</v>
      </c>
      <c r="Z58" s="202">
        <v>117.5</v>
      </c>
      <c r="AA58" s="202">
        <v>0</v>
      </c>
      <c r="AB58" s="202">
        <v>0</v>
      </c>
      <c r="AC58" s="202">
        <v>13.22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11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155.4</v>
      </c>
      <c r="L59" s="202">
        <v>96.65</v>
      </c>
      <c r="M59" s="202">
        <v>59.62</v>
      </c>
      <c r="N59" s="202">
        <v>50.14</v>
      </c>
      <c r="O59" s="202">
        <v>70.83</v>
      </c>
      <c r="P59" s="202">
        <v>26.29</v>
      </c>
      <c r="Q59" s="202">
        <v>9.26</v>
      </c>
      <c r="R59" s="202">
        <v>18</v>
      </c>
      <c r="S59" s="202">
        <v>11.2</v>
      </c>
      <c r="T59" s="202">
        <v>0</v>
      </c>
      <c r="U59" s="202">
        <v>50.02</v>
      </c>
      <c r="V59" s="202">
        <v>8.8000000000000007</v>
      </c>
      <c r="W59" s="202">
        <v>14.16</v>
      </c>
      <c r="X59" s="202">
        <v>62.62</v>
      </c>
      <c r="Y59" s="202">
        <v>0</v>
      </c>
      <c r="Z59" s="202">
        <v>117.5</v>
      </c>
      <c r="AA59" s="202">
        <v>0</v>
      </c>
      <c r="AB59" s="202">
        <v>0</v>
      </c>
      <c r="AC59" s="202">
        <v>13.22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11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155.4</v>
      </c>
      <c r="L60" s="202">
        <v>96.65</v>
      </c>
      <c r="M60" s="202">
        <v>59.62</v>
      </c>
      <c r="N60" s="202">
        <v>50.14</v>
      </c>
      <c r="O60" s="202">
        <v>70.83</v>
      </c>
      <c r="P60" s="202">
        <v>26.29</v>
      </c>
      <c r="Q60" s="202">
        <v>9.26</v>
      </c>
      <c r="R60" s="202">
        <v>18</v>
      </c>
      <c r="S60" s="202">
        <v>11.2</v>
      </c>
      <c r="T60" s="202">
        <v>0</v>
      </c>
      <c r="U60" s="202">
        <v>50.02</v>
      </c>
      <c r="V60" s="202">
        <v>8.8000000000000007</v>
      </c>
      <c r="W60" s="202">
        <v>14.16</v>
      </c>
      <c r="X60" s="202">
        <v>62.62</v>
      </c>
      <c r="Y60" s="202">
        <v>0</v>
      </c>
      <c r="Z60" s="202">
        <v>117.5</v>
      </c>
      <c r="AA60" s="202">
        <v>0</v>
      </c>
      <c r="AB60" s="202">
        <v>0</v>
      </c>
      <c r="AC60" s="202">
        <v>13.22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11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155.4</v>
      </c>
      <c r="L61" s="202">
        <v>122.72</v>
      </c>
      <c r="M61" s="202">
        <v>59.62</v>
      </c>
      <c r="N61" s="202">
        <v>50.14</v>
      </c>
      <c r="O61" s="202">
        <v>70.83</v>
      </c>
      <c r="P61" s="202">
        <v>26.29</v>
      </c>
      <c r="Q61" s="202">
        <v>9.26</v>
      </c>
      <c r="R61" s="202">
        <v>18</v>
      </c>
      <c r="S61" s="202">
        <v>11.2</v>
      </c>
      <c r="T61" s="202">
        <v>0</v>
      </c>
      <c r="U61" s="202">
        <v>50.02</v>
      </c>
      <c r="V61" s="202">
        <v>8.8000000000000007</v>
      </c>
      <c r="W61" s="202">
        <v>13.71</v>
      </c>
      <c r="X61" s="202">
        <v>62.62</v>
      </c>
      <c r="Y61" s="202">
        <v>0</v>
      </c>
      <c r="Z61" s="202">
        <v>117.5</v>
      </c>
      <c r="AA61" s="202">
        <v>0</v>
      </c>
      <c r="AB61" s="202">
        <v>0</v>
      </c>
      <c r="AC61" s="202">
        <v>13.22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11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155.4</v>
      </c>
      <c r="L62" s="202">
        <v>122.72</v>
      </c>
      <c r="M62" s="202">
        <v>59.62</v>
      </c>
      <c r="N62" s="202">
        <v>50.14</v>
      </c>
      <c r="O62" s="202">
        <v>70.83</v>
      </c>
      <c r="P62" s="202">
        <v>26.29</v>
      </c>
      <c r="Q62" s="202">
        <v>9.26</v>
      </c>
      <c r="R62" s="202">
        <v>18</v>
      </c>
      <c r="S62" s="202">
        <v>11.2</v>
      </c>
      <c r="T62" s="202">
        <v>0</v>
      </c>
      <c r="U62" s="202">
        <v>50.02</v>
      </c>
      <c r="V62" s="202">
        <v>8.8000000000000007</v>
      </c>
      <c r="W62" s="202">
        <v>14.17</v>
      </c>
      <c r="X62" s="202">
        <v>62.62</v>
      </c>
      <c r="Y62" s="202">
        <v>0</v>
      </c>
      <c r="Z62" s="202">
        <v>117.5</v>
      </c>
      <c r="AA62" s="202">
        <v>0</v>
      </c>
      <c r="AB62" s="202">
        <v>0</v>
      </c>
      <c r="AC62" s="202">
        <v>13.22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122.72</v>
      </c>
      <c r="M63" s="202">
        <v>59.62</v>
      </c>
      <c r="N63" s="202">
        <v>50.14</v>
      </c>
      <c r="O63" s="202">
        <v>70.83</v>
      </c>
      <c r="P63" s="202">
        <v>26.29</v>
      </c>
      <c r="Q63" s="202">
        <v>9.26</v>
      </c>
      <c r="R63" s="202">
        <v>18</v>
      </c>
      <c r="S63" s="202">
        <v>11.2</v>
      </c>
      <c r="T63" s="202">
        <v>0</v>
      </c>
      <c r="U63" s="202">
        <v>50.02</v>
      </c>
      <c r="V63" s="202">
        <v>8.8000000000000007</v>
      </c>
      <c r="W63" s="202">
        <v>14.17</v>
      </c>
      <c r="X63" s="202">
        <v>62.62</v>
      </c>
      <c r="Y63" s="202">
        <v>0</v>
      </c>
      <c r="Z63" s="202">
        <v>118.14</v>
      </c>
      <c r="AA63" s="202">
        <v>0</v>
      </c>
      <c r="AB63" s="202">
        <v>0</v>
      </c>
      <c r="AC63" s="202">
        <v>13.22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122.72</v>
      </c>
      <c r="M64" s="202">
        <v>59.62</v>
      </c>
      <c r="N64" s="202">
        <v>50.14</v>
      </c>
      <c r="O64" s="202">
        <v>70.83</v>
      </c>
      <c r="P64" s="202">
        <v>26.29</v>
      </c>
      <c r="Q64" s="202">
        <v>9.26</v>
      </c>
      <c r="R64" s="202">
        <v>18</v>
      </c>
      <c r="S64" s="202">
        <v>11.2</v>
      </c>
      <c r="T64" s="202">
        <v>0</v>
      </c>
      <c r="U64" s="202">
        <v>50.02</v>
      </c>
      <c r="V64" s="202">
        <v>8.8000000000000007</v>
      </c>
      <c r="W64" s="202">
        <v>14.17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13.22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11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</v>
      </c>
      <c r="L65" s="202">
        <v>122.72</v>
      </c>
      <c r="M65" s="202">
        <v>59.62</v>
      </c>
      <c r="N65" s="202">
        <v>50.14</v>
      </c>
      <c r="O65" s="202">
        <v>70.83</v>
      </c>
      <c r="P65" s="202">
        <v>26.29</v>
      </c>
      <c r="Q65" s="202">
        <v>9.26</v>
      </c>
      <c r="R65" s="202">
        <v>18</v>
      </c>
      <c r="S65" s="202">
        <v>11.2</v>
      </c>
      <c r="T65" s="202">
        <v>0</v>
      </c>
      <c r="U65" s="202">
        <v>50.02</v>
      </c>
      <c r="V65" s="202">
        <v>8.8000000000000007</v>
      </c>
      <c r="W65" s="202">
        <v>14.17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13.22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11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</v>
      </c>
      <c r="L66" s="202">
        <v>122.72</v>
      </c>
      <c r="M66" s="202">
        <v>59.62</v>
      </c>
      <c r="N66" s="202">
        <v>50.14</v>
      </c>
      <c r="O66" s="202">
        <v>70.83</v>
      </c>
      <c r="P66" s="202">
        <v>26.29</v>
      </c>
      <c r="Q66" s="202">
        <v>9.26</v>
      </c>
      <c r="R66" s="202">
        <v>18</v>
      </c>
      <c r="S66" s="202">
        <v>11.2</v>
      </c>
      <c r="T66" s="202">
        <v>0</v>
      </c>
      <c r="U66" s="202">
        <v>50.02</v>
      </c>
      <c r="V66" s="202">
        <v>8.8000000000000007</v>
      </c>
      <c r="W66" s="202">
        <v>14.17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13.22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11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</v>
      </c>
      <c r="L67" s="202">
        <v>122.72</v>
      </c>
      <c r="M67" s="202">
        <v>59.62</v>
      </c>
      <c r="N67" s="202">
        <v>50.14</v>
      </c>
      <c r="O67" s="202">
        <v>70.83</v>
      </c>
      <c r="P67" s="202">
        <v>26.29</v>
      </c>
      <c r="Q67" s="202">
        <v>9.26</v>
      </c>
      <c r="R67" s="202">
        <v>18</v>
      </c>
      <c r="S67" s="202">
        <v>11.2</v>
      </c>
      <c r="T67" s="202">
        <v>0</v>
      </c>
      <c r="U67" s="202">
        <v>50.02</v>
      </c>
      <c r="V67" s="202">
        <v>8.8000000000000007</v>
      </c>
      <c r="W67" s="202">
        <v>14.17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13.22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11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</v>
      </c>
      <c r="L68" s="202">
        <v>122.72</v>
      </c>
      <c r="M68" s="202">
        <v>59.62</v>
      </c>
      <c r="N68" s="202">
        <v>50.14</v>
      </c>
      <c r="O68" s="202">
        <v>70.83</v>
      </c>
      <c r="P68" s="202">
        <v>26.29</v>
      </c>
      <c r="Q68" s="202">
        <v>9.26</v>
      </c>
      <c r="R68" s="202">
        <v>18</v>
      </c>
      <c r="S68" s="202">
        <v>11.2</v>
      </c>
      <c r="T68" s="202">
        <v>0</v>
      </c>
      <c r="U68" s="202">
        <v>50.02</v>
      </c>
      <c r="V68" s="202">
        <v>8.8000000000000007</v>
      </c>
      <c r="W68" s="202">
        <v>14.17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13.87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11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</v>
      </c>
      <c r="L69" s="202">
        <v>122.72</v>
      </c>
      <c r="M69" s="202">
        <v>59.62</v>
      </c>
      <c r="N69" s="202">
        <v>50.14</v>
      </c>
      <c r="O69" s="202">
        <v>70.83</v>
      </c>
      <c r="P69" s="202">
        <v>26.29</v>
      </c>
      <c r="Q69" s="202">
        <v>9.26</v>
      </c>
      <c r="R69" s="202">
        <v>17.989999999999998</v>
      </c>
      <c r="S69" s="202">
        <v>11.2</v>
      </c>
      <c r="T69" s="202">
        <v>0</v>
      </c>
      <c r="U69" s="202">
        <v>50.02</v>
      </c>
      <c r="V69" s="202">
        <v>8.8000000000000007</v>
      </c>
      <c r="W69" s="202">
        <v>14.17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13.87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11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36.61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</v>
      </c>
      <c r="L70" s="202">
        <v>122.72</v>
      </c>
      <c r="M70" s="202">
        <v>59.62</v>
      </c>
      <c r="N70" s="202">
        <v>50.14</v>
      </c>
      <c r="O70" s="202">
        <v>70.83</v>
      </c>
      <c r="P70" s="202">
        <v>26.29</v>
      </c>
      <c r="Q70" s="202">
        <v>9.26</v>
      </c>
      <c r="R70" s="202">
        <v>17.989999999999998</v>
      </c>
      <c r="S70" s="202">
        <v>11.2</v>
      </c>
      <c r="T70" s="202">
        <v>0</v>
      </c>
      <c r="U70" s="202">
        <v>50.02</v>
      </c>
      <c r="V70" s="202">
        <v>8.8000000000000007</v>
      </c>
      <c r="W70" s="202">
        <v>14.17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13.87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11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31.77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122.72</v>
      </c>
      <c r="M71" s="202">
        <v>59.62</v>
      </c>
      <c r="N71" s="202">
        <v>50.14</v>
      </c>
      <c r="O71" s="202">
        <v>70.83</v>
      </c>
      <c r="P71" s="202">
        <v>26.29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50.02</v>
      </c>
      <c r="V71" s="202">
        <v>8.8000000000000007</v>
      </c>
      <c r="W71" s="202">
        <v>14.17</v>
      </c>
      <c r="X71" s="202">
        <v>62.62</v>
      </c>
      <c r="Y71" s="202">
        <v>0</v>
      </c>
      <c r="Z71" s="202">
        <v>118.13</v>
      </c>
      <c r="AA71" s="202">
        <v>0</v>
      </c>
      <c r="AB71" s="202">
        <v>0</v>
      </c>
      <c r="AC71" s="202">
        <v>13.87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11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27.9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122.72</v>
      </c>
      <c r="M72" s="202">
        <v>59.62</v>
      </c>
      <c r="N72" s="202">
        <v>50.14</v>
      </c>
      <c r="O72" s="202">
        <v>70.83</v>
      </c>
      <c r="P72" s="202">
        <v>26.29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50.02</v>
      </c>
      <c r="V72" s="202">
        <v>8.8000000000000007</v>
      </c>
      <c r="W72" s="202">
        <v>14.17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13.87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11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122.72</v>
      </c>
      <c r="M73" s="202">
        <v>59.62</v>
      </c>
      <c r="N73" s="202">
        <v>50.14</v>
      </c>
      <c r="O73" s="202">
        <v>70.83</v>
      </c>
      <c r="P73" s="202">
        <v>26.29</v>
      </c>
      <c r="Q73" s="202">
        <v>9.26</v>
      </c>
      <c r="R73" s="202">
        <v>17.989999999999998</v>
      </c>
      <c r="S73" s="202">
        <v>11.2</v>
      </c>
      <c r="T73" s="202">
        <v>0</v>
      </c>
      <c r="U73" s="202">
        <v>50.02</v>
      </c>
      <c r="V73" s="202">
        <v>8.8000000000000007</v>
      </c>
      <c r="W73" s="202">
        <v>14.17</v>
      </c>
      <c r="X73" s="202">
        <v>62.62</v>
      </c>
      <c r="Y73" s="202">
        <v>0</v>
      </c>
      <c r="Z73" s="202">
        <v>118.13</v>
      </c>
      <c r="AA73" s="202">
        <v>0</v>
      </c>
      <c r="AB73" s="202">
        <v>0</v>
      </c>
      <c r="AC73" s="202">
        <v>13.87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19.71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122.72</v>
      </c>
      <c r="M74" s="202">
        <v>59.62</v>
      </c>
      <c r="N74" s="202">
        <v>50.14</v>
      </c>
      <c r="O74" s="202">
        <v>70.83</v>
      </c>
      <c r="P74" s="202">
        <v>26.29</v>
      </c>
      <c r="Q74" s="202">
        <v>9.26</v>
      </c>
      <c r="R74" s="202">
        <v>18</v>
      </c>
      <c r="S74" s="202">
        <v>11.2</v>
      </c>
      <c r="T74" s="202">
        <v>0</v>
      </c>
      <c r="U74" s="202">
        <v>50.02</v>
      </c>
      <c r="V74" s="202">
        <v>8.8000000000000007</v>
      </c>
      <c r="W74" s="202">
        <v>14.17</v>
      </c>
      <c r="X74" s="202">
        <v>62.62</v>
      </c>
      <c r="Y74" s="202">
        <v>0</v>
      </c>
      <c r="Z74" s="202">
        <v>118.13</v>
      </c>
      <c r="AA74" s="202">
        <v>0</v>
      </c>
      <c r="AB74" s="202">
        <v>0</v>
      </c>
      <c r="AC74" s="202">
        <v>13.87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9.6999999999999993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122.72</v>
      </c>
      <c r="M75" s="202">
        <v>59.62</v>
      </c>
      <c r="N75" s="202">
        <v>50.14</v>
      </c>
      <c r="O75" s="202">
        <v>70.83</v>
      </c>
      <c r="P75" s="202">
        <v>26.29</v>
      </c>
      <c r="Q75" s="202">
        <v>9.26</v>
      </c>
      <c r="R75" s="202">
        <v>18</v>
      </c>
      <c r="S75" s="202">
        <v>11.2</v>
      </c>
      <c r="T75" s="202">
        <v>0</v>
      </c>
      <c r="U75" s="202">
        <v>50.02</v>
      </c>
      <c r="V75" s="202">
        <v>8.8000000000000007</v>
      </c>
      <c r="W75" s="202">
        <v>14.17</v>
      </c>
      <c r="X75" s="202">
        <v>62.62</v>
      </c>
      <c r="Y75" s="202">
        <v>0</v>
      </c>
      <c r="Z75" s="202">
        <v>118.13</v>
      </c>
      <c r="AA75" s="202">
        <v>0</v>
      </c>
      <c r="AB75" s="202">
        <v>0</v>
      </c>
      <c r="AC75" s="202">
        <v>13.87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122.72</v>
      </c>
      <c r="M76" s="202">
        <v>59.62</v>
      </c>
      <c r="N76" s="202">
        <v>50.14</v>
      </c>
      <c r="O76" s="202">
        <v>70.83</v>
      </c>
      <c r="P76" s="202">
        <v>26.29</v>
      </c>
      <c r="Q76" s="202">
        <v>9.26</v>
      </c>
      <c r="R76" s="202">
        <v>18</v>
      </c>
      <c r="S76" s="202">
        <v>11.2</v>
      </c>
      <c r="T76" s="202">
        <v>0</v>
      </c>
      <c r="U76" s="202">
        <v>50.02</v>
      </c>
      <c r="V76" s="202">
        <v>8.8000000000000007</v>
      </c>
      <c r="W76" s="202">
        <v>14.17</v>
      </c>
      <c r="X76" s="202">
        <v>62.62</v>
      </c>
      <c r="Y76" s="202">
        <v>0</v>
      </c>
      <c r="Z76" s="202">
        <v>118.13</v>
      </c>
      <c r="AA76" s="202">
        <v>0</v>
      </c>
      <c r="AB76" s="202">
        <v>0</v>
      </c>
      <c r="AC76" s="202">
        <v>13.87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122.72</v>
      </c>
      <c r="M77" s="202">
        <v>59.62</v>
      </c>
      <c r="N77" s="202">
        <v>50.14</v>
      </c>
      <c r="O77" s="202">
        <v>70.83</v>
      </c>
      <c r="P77" s="202">
        <v>26.29</v>
      </c>
      <c r="Q77" s="202">
        <v>9.26</v>
      </c>
      <c r="R77" s="202">
        <v>18</v>
      </c>
      <c r="S77" s="202">
        <v>11.2</v>
      </c>
      <c r="T77" s="202">
        <v>0</v>
      </c>
      <c r="U77" s="202">
        <v>50.02</v>
      </c>
      <c r="V77" s="202">
        <v>8.8000000000000007</v>
      </c>
      <c r="W77" s="202">
        <v>14.17</v>
      </c>
      <c r="X77" s="202">
        <v>62.62</v>
      </c>
      <c r="Y77" s="202">
        <v>0</v>
      </c>
      <c r="Z77" s="202">
        <v>118.13</v>
      </c>
      <c r="AA77" s="202">
        <v>0</v>
      </c>
      <c r="AB77" s="202">
        <v>0</v>
      </c>
      <c r="AC77" s="202">
        <v>13.87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122.72</v>
      </c>
      <c r="M78" s="202">
        <v>59.62</v>
      </c>
      <c r="N78" s="202">
        <v>50.14</v>
      </c>
      <c r="O78" s="202">
        <v>70.83</v>
      </c>
      <c r="P78" s="202">
        <v>26.29</v>
      </c>
      <c r="Q78" s="202">
        <v>9.26</v>
      </c>
      <c r="R78" s="202">
        <v>18</v>
      </c>
      <c r="S78" s="202">
        <v>11.2</v>
      </c>
      <c r="T78" s="202">
        <v>0</v>
      </c>
      <c r="U78" s="202">
        <v>50.02</v>
      </c>
      <c r="V78" s="202">
        <v>8.8000000000000007</v>
      </c>
      <c r="W78" s="202">
        <v>14.17</v>
      </c>
      <c r="X78" s="202">
        <v>62.62</v>
      </c>
      <c r="Y78" s="202">
        <v>0</v>
      </c>
      <c r="Z78" s="202">
        <v>118.13</v>
      </c>
      <c r="AA78" s="202">
        <v>0</v>
      </c>
      <c r="AB78" s="202">
        <v>0</v>
      </c>
      <c r="AC78" s="202">
        <v>13.87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122.72</v>
      </c>
      <c r="M79" s="202">
        <v>59.62</v>
      </c>
      <c r="N79" s="202">
        <v>50.14</v>
      </c>
      <c r="O79" s="202">
        <v>70.83</v>
      </c>
      <c r="P79" s="202">
        <v>26.29</v>
      </c>
      <c r="Q79" s="202">
        <v>9.26</v>
      </c>
      <c r="R79" s="202">
        <v>18</v>
      </c>
      <c r="S79" s="202">
        <v>11.2</v>
      </c>
      <c r="T79" s="202">
        <v>0</v>
      </c>
      <c r="U79" s="202">
        <v>50.02</v>
      </c>
      <c r="V79" s="202">
        <v>8.8000000000000007</v>
      </c>
      <c r="W79" s="202">
        <v>14.17</v>
      </c>
      <c r="X79" s="202">
        <v>63.16</v>
      </c>
      <c r="Y79" s="202">
        <v>0</v>
      </c>
      <c r="Z79" s="202">
        <v>118.13</v>
      </c>
      <c r="AA79" s="202">
        <v>0</v>
      </c>
      <c r="AB79" s="202">
        <v>0</v>
      </c>
      <c r="AC79" s="202">
        <v>13.87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11</v>
      </c>
      <c r="AJ79" s="202">
        <v>0</v>
      </c>
      <c r="AK79" s="202">
        <v>149.62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122.72</v>
      </c>
      <c r="M80" s="202">
        <v>59.62</v>
      </c>
      <c r="N80" s="202">
        <v>50.14</v>
      </c>
      <c r="O80" s="202">
        <v>70.83</v>
      </c>
      <c r="P80" s="202">
        <v>26.29</v>
      </c>
      <c r="Q80" s="202">
        <v>9.26</v>
      </c>
      <c r="R80" s="202">
        <v>18</v>
      </c>
      <c r="S80" s="202">
        <v>11.2</v>
      </c>
      <c r="T80" s="202">
        <v>0</v>
      </c>
      <c r="U80" s="202">
        <v>50.02</v>
      </c>
      <c r="V80" s="202">
        <v>8.8000000000000007</v>
      </c>
      <c r="W80" s="202">
        <v>14.17</v>
      </c>
      <c r="X80" s="202">
        <v>63.16</v>
      </c>
      <c r="Y80" s="202">
        <v>0</v>
      </c>
      <c r="Z80" s="202">
        <v>118.13</v>
      </c>
      <c r="AA80" s="202">
        <v>0</v>
      </c>
      <c r="AB80" s="202">
        <v>0</v>
      </c>
      <c r="AC80" s="202">
        <v>13.87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11</v>
      </c>
      <c r="AJ80" s="202">
        <v>0</v>
      </c>
      <c r="AK80" s="202">
        <v>149.62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122.72</v>
      </c>
      <c r="M81" s="202">
        <v>59.62</v>
      </c>
      <c r="N81" s="202">
        <v>110.14</v>
      </c>
      <c r="O81" s="202">
        <v>78.47</v>
      </c>
      <c r="P81" s="202">
        <v>26.29</v>
      </c>
      <c r="Q81" s="202">
        <v>9.26</v>
      </c>
      <c r="R81" s="202">
        <v>18</v>
      </c>
      <c r="S81" s="202">
        <v>11.2</v>
      </c>
      <c r="T81" s="202">
        <v>0</v>
      </c>
      <c r="U81" s="202">
        <v>50.02</v>
      </c>
      <c r="V81" s="202">
        <v>8.8000000000000007</v>
      </c>
      <c r="W81" s="202">
        <v>14.17</v>
      </c>
      <c r="X81" s="202">
        <v>63.16</v>
      </c>
      <c r="Y81" s="202">
        <v>0</v>
      </c>
      <c r="Z81" s="202">
        <v>118.13</v>
      </c>
      <c r="AA81" s="202">
        <v>0</v>
      </c>
      <c r="AB81" s="202">
        <v>0</v>
      </c>
      <c r="AC81" s="202">
        <v>13.87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11</v>
      </c>
      <c r="AJ81" s="202">
        <v>0</v>
      </c>
      <c r="AK81" s="202">
        <v>149.62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122.72</v>
      </c>
      <c r="M82" s="202">
        <v>59.62</v>
      </c>
      <c r="N82" s="202">
        <v>110.14</v>
      </c>
      <c r="O82" s="202">
        <v>78.47</v>
      </c>
      <c r="P82" s="202">
        <v>26.29</v>
      </c>
      <c r="Q82" s="202">
        <v>9.26</v>
      </c>
      <c r="R82" s="202">
        <v>18</v>
      </c>
      <c r="S82" s="202">
        <v>11.2</v>
      </c>
      <c r="T82" s="202">
        <v>0</v>
      </c>
      <c r="U82" s="202">
        <v>50.02</v>
      </c>
      <c r="V82" s="202">
        <v>8.8000000000000007</v>
      </c>
      <c r="W82" s="202">
        <v>14.17</v>
      </c>
      <c r="X82" s="202">
        <v>63.16</v>
      </c>
      <c r="Y82" s="202">
        <v>0</v>
      </c>
      <c r="Z82" s="202">
        <v>118.13</v>
      </c>
      <c r="AA82" s="202">
        <v>0</v>
      </c>
      <c r="AB82" s="202">
        <v>0</v>
      </c>
      <c r="AC82" s="202">
        <v>13.87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11</v>
      </c>
      <c r="AJ82" s="202">
        <v>0</v>
      </c>
      <c r="AK82" s="202">
        <v>149.62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122.72</v>
      </c>
      <c r="M83" s="202">
        <v>59.62</v>
      </c>
      <c r="N83" s="202">
        <v>59.89</v>
      </c>
      <c r="O83" s="202">
        <v>78.47</v>
      </c>
      <c r="P83" s="202">
        <v>26.29</v>
      </c>
      <c r="Q83" s="202">
        <v>9.26</v>
      </c>
      <c r="R83" s="202">
        <v>18</v>
      </c>
      <c r="S83" s="202">
        <v>11.2</v>
      </c>
      <c r="T83" s="202">
        <v>0</v>
      </c>
      <c r="U83" s="202">
        <v>50.02</v>
      </c>
      <c r="V83" s="202">
        <v>8.8000000000000007</v>
      </c>
      <c r="W83" s="202">
        <v>14.17</v>
      </c>
      <c r="X83" s="202">
        <v>63.16</v>
      </c>
      <c r="Y83" s="202">
        <v>0</v>
      </c>
      <c r="Z83" s="202">
        <v>118.13</v>
      </c>
      <c r="AA83" s="202">
        <v>0</v>
      </c>
      <c r="AB83" s="202">
        <v>0</v>
      </c>
      <c r="AC83" s="202">
        <v>13.87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11</v>
      </c>
      <c r="AJ83" s="202">
        <v>0</v>
      </c>
      <c r="AK83" s="202">
        <v>149.62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122.72</v>
      </c>
      <c r="M84" s="202">
        <v>59.62</v>
      </c>
      <c r="N84" s="202">
        <v>50.14</v>
      </c>
      <c r="O84" s="202">
        <v>78.47</v>
      </c>
      <c r="P84" s="202">
        <v>26.29</v>
      </c>
      <c r="Q84" s="202">
        <v>9.26</v>
      </c>
      <c r="R84" s="202">
        <v>18</v>
      </c>
      <c r="S84" s="202">
        <v>11.2</v>
      </c>
      <c r="T84" s="202">
        <v>0</v>
      </c>
      <c r="U84" s="202">
        <v>50.02</v>
      </c>
      <c r="V84" s="202">
        <v>8.8000000000000007</v>
      </c>
      <c r="W84" s="202">
        <v>14.17</v>
      </c>
      <c r="X84" s="202">
        <v>63.16</v>
      </c>
      <c r="Y84" s="202">
        <v>0</v>
      </c>
      <c r="Z84" s="202">
        <v>118.13</v>
      </c>
      <c r="AA84" s="202">
        <v>0</v>
      </c>
      <c r="AB84" s="202">
        <v>0</v>
      </c>
      <c r="AC84" s="202">
        <v>13.87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11</v>
      </c>
      <c r="AJ84" s="202">
        <v>0</v>
      </c>
      <c r="AK84" s="202">
        <v>149.62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122.72</v>
      </c>
      <c r="M85" s="202">
        <v>59.62</v>
      </c>
      <c r="N85" s="202">
        <v>50.14</v>
      </c>
      <c r="O85" s="202">
        <v>78.47</v>
      </c>
      <c r="P85" s="202">
        <v>26.29</v>
      </c>
      <c r="Q85" s="202">
        <v>9.26</v>
      </c>
      <c r="R85" s="202">
        <v>18</v>
      </c>
      <c r="S85" s="202">
        <v>11.2</v>
      </c>
      <c r="T85" s="202">
        <v>0</v>
      </c>
      <c r="U85" s="202">
        <v>50.02</v>
      </c>
      <c r="V85" s="202">
        <v>8.8000000000000007</v>
      </c>
      <c r="W85" s="202">
        <v>14.17</v>
      </c>
      <c r="X85" s="202">
        <v>63.16</v>
      </c>
      <c r="Y85" s="202">
        <v>0</v>
      </c>
      <c r="Z85" s="202">
        <v>118.13</v>
      </c>
      <c r="AA85" s="202">
        <v>0</v>
      </c>
      <c r="AB85" s="202">
        <v>0</v>
      </c>
      <c r="AC85" s="202">
        <v>13.87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11</v>
      </c>
      <c r="AJ85" s="202">
        <v>0</v>
      </c>
      <c r="AK85" s="202">
        <v>149.62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122.72</v>
      </c>
      <c r="M86" s="202">
        <v>59.62</v>
      </c>
      <c r="N86" s="202">
        <v>50.14</v>
      </c>
      <c r="O86" s="202">
        <v>78.47</v>
      </c>
      <c r="P86" s="202">
        <v>26.29</v>
      </c>
      <c r="Q86" s="202">
        <v>9.26</v>
      </c>
      <c r="R86" s="202">
        <v>18</v>
      </c>
      <c r="S86" s="202">
        <v>11.2</v>
      </c>
      <c r="T86" s="202">
        <v>0</v>
      </c>
      <c r="U86" s="202">
        <v>50.02</v>
      </c>
      <c r="V86" s="202">
        <v>8.8000000000000007</v>
      </c>
      <c r="W86" s="202">
        <v>14.17</v>
      </c>
      <c r="X86" s="202">
        <v>63.16</v>
      </c>
      <c r="Y86" s="202">
        <v>0</v>
      </c>
      <c r="Z86" s="202">
        <v>118.13</v>
      </c>
      <c r="AA86" s="202">
        <v>0</v>
      </c>
      <c r="AB86" s="202">
        <v>0</v>
      </c>
      <c r="AC86" s="202">
        <v>13.87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11</v>
      </c>
      <c r="AJ86" s="202">
        <v>0</v>
      </c>
      <c r="AK86" s="202">
        <v>149.62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122.72</v>
      </c>
      <c r="M87" s="202">
        <v>59.62</v>
      </c>
      <c r="N87" s="202">
        <v>50.14</v>
      </c>
      <c r="O87" s="202">
        <v>78.47</v>
      </c>
      <c r="P87" s="202">
        <v>26.29</v>
      </c>
      <c r="Q87" s="202">
        <v>9.26</v>
      </c>
      <c r="R87" s="202">
        <v>18</v>
      </c>
      <c r="S87" s="202">
        <v>11.2</v>
      </c>
      <c r="T87" s="202">
        <v>0</v>
      </c>
      <c r="U87" s="202">
        <v>50.02</v>
      </c>
      <c r="V87" s="202">
        <v>8.8000000000000007</v>
      </c>
      <c r="W87" s="202">
        <v>14.17</v>
      </c>
      <c r="X87" s="202">
        <v>63.16</v>
      </c>
      <c r="Y87" s="202">
        <v>0</v>
      </c>
      <c r="Z87" s="202">
        <v>118.13</v>
      </c>
      <c r="AA87" s="202">
        <v>0</v>
      </c>
      <c r="AB87" s="202">
        <v>0</v>
      </c>
      <c r="AC87" s="202">
        <v>13.87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11</v>
      </c>
      <c r="AJ87" s="202">
        <v>0</v>
      </c>
      <c r="AK87" s="202">
        <v>149.62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122.72</v>
      </c>
      <c r="M88" s="202">
        <v>59.62</v>
      </c>
      <c r="N88" s="202">
        <v>50.14</v>
      </c>
      <c r="O88" s="202">
        <v>78.47</v>
      </c>
      <c r="P88" s="202">
        <v>26.29</v>
      </c>
      <c r="Q88" s="202">
        <v>9.26</v>
      </c>
      <c r="R88" s="202">
        <v>18</v>
      </c>
      <c r="S88" s="202">
        <v>11.2</v>
      </c>
      <c r="T88" s="202">
        <v>0</v>
      </c>
      <c r="U88" s="202">
        <v>50.02</v>
      </c>
      <c r="V88" s="202">
        <v>8.8000000000000007</v>
      </c>
      <c r="W88" s="202">
        <v>14.17</v>
      </c>
      <c r="X88" s="202">
        <v>63.16</v>
      </c>
      <c r="Y88" s="202">
        <v>0</v>
      </c>
      <c r="Z88" s="202">
        <v>118.13</v>
      </c>
      <c r="AA88" s="202">
        <v>0</v>
      </c>
      <c r="AB88" s="202">
        <v>0</v>
      </c>
      <c r="AC88" s="202">
        <v>13.87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11</v>
      </c>
      <c r="AJ88" s="202">
        <v>0</v>
      </c>
      <c r="AK88" s="202">
        <v>149.62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122.72</v>
      </c>
      <c r="M89" s="202">
        <v>59.62</v>
      </c>
      <c r="N89" s="202">
        <v>50.14</v>
      </c>
      <c r="O89" s="202">
        <v>78.47</v>
      </c>
      <c r="P89" s="202">
        <v>26.29</v>
      </c>
      <c r="Q89" s="202">
        <v>9.26</v>
      </c>
      <c r="R89" s="202">
        <v>18</v>
      </c>
      <c r="S89" s="202">
        <v>11.2</v>
      </c>
      <c r="T89" s="202">
        <v>0</v>
      </c>
      <c r="U89" s="202">
        <v>50.02</v>
      </c>
      <c r="V89" s="202">
        <v>8.8000000000000007</v>
      </c>
      <c r="W89" s="202">
        <v>14.17</v>
      </c>
      <c r="X89" s="202">
        <v>63.16</v>
      </c>
      <c r="Y89" s="202">
        <v>0</v>
      </c>
      <c r="Z89" s="202">
        <v>118.13</v>
      </c>
      <c r="AA89" s="202">
        <v>0</v>
      </c>
      <c r="AB89" s="202">
        <v>0</v>
      </c>
      <c r="AC89" s="202">
        <v>13.87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11</v>
      </c>
      <c r="AJ89" s="202">
        <v>0</v>
      </c>
      <c r="AK89" s="202">
        <v>149.62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122.72</v>
      </c>
      <c r="M90" s="202">
        <v>59.62</v>
      </c>
      <c r="N90" s="202">
        <v>50.14</v>
      </c>
      <c r="O90" s="202">
        <v>70.83</v>
      </c>
      <c r="P90" s="202">
        <v>26.29</v>
      </c>
      <c r="Q90" s="202">
        <v>9.26</v>
      </c>
      <c r="R90" s="202">
        <v>18</v>
      </c>
      <c r="S90" s="202">
        <v>11.2</v>
      </c>
      <c r="T90" s="202">
        <v>0</v>
      </c>
      <c r="U90" s="202">
        <v>50.02</v>
      </c>
      <c r="V90" s="202">
        <v>8.8000000000000007</v>
      </c>
      <c r="W90" s="202">
        <v>14.17</v>
      </c>
      <c r="X90" s="202">
        <v>63.16</v>
      </c>
      <c r="Y90" s="202">
        <v>0</v>
      </c>
      <c r="Z90" s="202">
        <v>118.13</v>
      </c>
      <c r="AA90" s="202">
        <v>0</v>
      </c>
      <c r="AB90" s="202">
        <v>0</v>
      </c>
      <c r="AC90" s="202">
        <v>13.87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11</v>
      </c>
      <c r="AJ90" s="202">
        <v>0</v>
      </c>
      <c r="AK90" s="202">
        <v>149.62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122.72</v>
      </c>
      <c r="M91" s="202">
        <v>69.62</v>
      </c>
      <c r="N91" s="202">
        <v>50.14</v>
      </c>
      <c r="O91" s="202">
        <v>70.83</v>
      </c>
      <c r="P91" s="202">
        <v>26.29</v>
      </c>
      <c r="Q91" s="202">
        <v>9.26</v>
      </c>
      <c r="R91" s="202">
        <v>18</v>
      </c>
      <c r="S91" s="202">
        <v>11.2</v>
      </c>
      <c r="T91" s="202">
        <v>0</v>
      </c>
      <c r="U91" s="202">
        <v>50.02</v>
      </c>
      <c r="V91" s="202">
        <v>8.8000000000000007</v>
      </c>
      <c r="W91" s="202">
        <v>14.17</v>
      </c>
      <c r="X91" s="202">
        <v>63.16</v>
      </c>
      <c r="Y91" s="202">
        <v>0</v>
      </c>
      <c r="Z91" s="202">
        <v>94.3</v>
      </c>
      <c r="AA91" s="202">
        <v>0</v>
      </c>
      <c r="AB91" s="202">
        <v>0</v>
      </c>
      <c r="AC91" s="202">
        <v>13.87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11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122.72</v>
      </c>
      <c r="M92" s="202">
        <v>69.62</v>
      </c>
      <c r="N92" s="202">
        <v>50.14</v>
      </c>
      <c r="O92" s="202">
        <v>70.83</v>
      </c>
      <c r="P92" s="202">
        <v>26.29</v>
      </c>
      <c r="Q92" s="202">
        <v>9.26</v>
      </c>
      <c r="R92" s="202">
        <v>18</v>
      </c>
      <c r="S92" s="202">
        <v>11.2</v>
      </c>
      <c r="T92" s="202">
        <v>0</v>
      </c>
      <c r="U92" s="202">
        <v>50.02</v>
      </c>
      <c r="V92" s="202">
        <v>8.8000000000000007</v>
      </c>
      <c r="W92" s="202">
        <v>14.17</v>
      </c>
      <c r="X92" s="202">
        <v>63.16</v>
      </c>
      <c r="Y92" s="202">
        <v>0</v>
      </c>
      <c r="Z92" s="202">
        <v>94.3</v>
      </c>
      <c r="AA92" s="202">
        <v>0</v>
      </c>
      <c r="AB92" s="202">
        <v>0</v>
      </c>
      <c r="AC92" s="202">
        <v>13.87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11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122.72</v>
      </c>
      <c r="M93" s="202">
        <v>69.62</v>
      </c>
      <c r="N93" s="202">
        <v>50.14</v>
      </c>
      <c r="O93" s="202">
        <v>70.83</v>
      </c>
      <c r="P93" s="202">
        <v>26.29</v>
      </c>
      <c r="Q93" s="202">
        <v>9.26</v>
      </c>
      <c r="R93" s="202">
        <v>18</v>
      </c>
      <c r="S93" s="202">
        <v>11.2</v>
      </c>
      <c r="T93" s="202">
        <v>0</v>
      </c>
      <c r="U93" s="202">
        <v>50.02</v>
      </c>
      <c r="V93" s="202">
        <v>8.8000000000000007</v>
      </c>
      <c r="W93" s="202">
        <v>14.17</v>
      </c>
      <c r="X93" s="202">
        <v>63.16</v>
      </c>
      <c r="Y93" s="202">
        <v>0</v>
      </c>
      <c r="Z93" s="202">
        <v>94.3</v>
      </c>
      <c r="AA93" s="202">
        <v>0</v>
      </c>
      <c r="AB93" s="202">
        <v>0</v>
      </c>
      <c r="AC93" s="202">
        <v>13.87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11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122.72</v>
      </c>
      <c r="M94" s="202">
        <v>69.62</v>
      </c>
      <c r="N94" s="202">
        <v>50.14</v>
      </c>
      <c r="O94" s="202">
        <v>70.83</v>
      </c>
      <c r="P94" s="202">
        <v>26.29</v>
      </c>
      <c r="Q94" s="202">
        <v>9.26</v>
      </c>
      <c r="R94" s="202">
        <v>18</v>
      </c>
      <c r="S94" s="202">
        <v>11.2</v>
      </c>
      <c r="T94" s="202">
        <v>0</v>
      </c>
      <c r="U94" s="202">
        <v>50.02</v>
      </c>
      <c r="V94" s="202">
        <v>8.8000000000000007</v>
      </c>
      <c r="W94" s="202">
        <v>14.17</v>
      </c>
      <c r="X94" s="202">
        <v>63.16</v>
      </c>
      <c r="Y94" s="202">
        <v>0</v>
      </c>
      <c r="Z94" s="202">
        <v>94.3</v>
      </c>
      <c r="AA94" s="202">
        <v>0</v>
      </c>
      <c r="AB94" s="202">
        <v>0</v>
      </c>
      <c r="AC94" s="202">
        <v>13.87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11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155.4</v>
      </c>
      <c r="L95" s="202">
        <v>122.72</v>
      </c>
      <c r="M95" s="202">
        <v>69.62</v>
      </c>
      <c r="N95" s="202">
        <v>50.14</v>
      </c>
      <c r="O95" s="202">
        <v>70.83</v>
      </c>
      <c r="P95" s="202">
        <v>26.29</v>
      </c>
      <c r="Q95" s="202">
        <v>9.26</v>
      </c>
      <c r="R95" s="202">
        <v>18</v>
      </c>
      <c r="S95" s="202">
        <v>11.2</v>
      </c>
      <c r="T95" s="202">
        <v>0</v>
      </c>
      <c r="U95" s="202">
        <v>50.02</v>
      </c>
      <c r="V95" s="202">
        <v>8.8000000000000007</v>
      </c>
      <c r="W95" s="202">
        <v>14.17</v>
      </c>
      <c r="X95" s="202">
        <v>63.16</v>
      </c>
      <c r="Y95" s="202">
        <v>0</v>
      </c>
      <c r="Z95" s="202">
        <v>94.3</v>
      </c>
      <c r="AA95" s="202">
        <v>0</v>
      </c>
      <c r="AB95" s="202">
        <v>0</v>
      </c>
      <c r="AC95" s="202">
        <v>13.87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11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155.4</v>
      </c>
      <c r="L96" s="202">
        <v>122.72</v>
      </c>
      <c r="M96" s="202">
        <v>69.62</v>
      </c>
      <c r="N96" s="202">
        <v>50.14</v>
      </c>
      <c r="O96" s="202">
        <v>70.83</v>
      </c>
      <c r="P96" s="202">
        <v>26.29</v>
      </c>
      <c r="Q96" s="202">
        <v>9.26</v>
      </c>
      <c r="R96" s="202">
        <v>18</v>
      </c>
      <c r="S96" s="202">
        <v>11.2</v>
      </c>
      <c r="T96" s="202">
        <v>0</v>
      </c>
      <c r="U96" s="202">
        <v>50.02</v>
      </c>
      <c r="V96" s="202">
        <v>8.8000000000000007</v>
      </c>
      <c r="W96" s="202">
        <v>14.17</v>
      </c>
      <c r="X96" s="202">
        <v>63.16</v>
      </c>
      <c r="Y96" s="202">
        <v>0</v>
      </c>
      <c r="Z96" s="202">
        <v>94.3</v>
      </c>
      <c r="AA96" s="202">
        <v>0</v>
      </c>
      <c r="AB96" s="202">
        <v>0</v>
      </c>
      <c r="AC96" s="202">
        <v>13.87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11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155.4</v>
      </c>
      <c r="L97" s="202">
        <v>122.72</v>
      </c>
      <c r="M97" s="202">
        <v>69.62</v>
      </c>
      <c r="N97" s="202">
        <v>50.14</v>
      </c>
      <c r="O97" s="202">
        <v>70.83</v>
      </c>
      <c r="P97" s="202">
        <v>25.92</v>
      </c>
      <c r="Q97" s="202">
        <v>9.26</v>
      </c>
      <c r="R97" s="202">
        <v>18</v>
      </c>
      <c r="S97" s="202">
        <v>11.2</v>
      </c>
      <c r="T97" s="202">
        <v>0</v>
      </c>
      <c r="U97" s="202">
        <v>50.02</v>
      </c>
      <c r="V97" s="202">
        <v>8.8000000000000007</v>
      </c>
      <c r="W97" s="202">
        <v>14.17</v>
      </c>
      <c r="X97" s="202">
        <v>63.16</v>
      </c>
      <c r="Y97" s="202">
        <v>0</v>
      </c>
      <c r="Z97" s="202">
        <v>94.3</v>
      </c>
      <c r="AA97" s="202">
        <v>0</v>
      </c>
      <c r="AB97" s="202">
        <v>0</v>
      </c>
      <c r="AC97" s="202">
        <v>13.87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11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155.4</v>
      </c>
      <c r="L98" s="202">
        <v>122.72</v>
      </c>
      <c r="M98" s="202">
        <v>69.62</v>
      </c>
      <c r="N98" s="202">
        <v>50.14</v>
      </c>
      <c r="O98" s="202">
        <v>70.83</v>
      </c>
      <c r="P98" s="202">
        <v>25.92</v>
      </c>
      <c r="Q98" s="202">
        <v>9.26</v>
      </c>
      <c r="R98" s="202">
        <v>18</v>
      </c>
      <c r="S98" s="202">
        <v>11.2</v>
      </c>
      <c r="T98" s="202">
        <v>0</v>
      </c>
      <c r="U98" s="202">
        <v>50.02</v>
      </c>
      <c r="V98" s="202">
        <v>8.8000000000000007</v>
      </c>
      <c r="W98" s="202">
        <v>14.17</v>
      </c>
      <c r="X98" s="202">
        <v>63.16</v>
      </c>
      <c r="Y98" s="202">
        <v>0</v>
      </c>
      <c r="Z98" s="202">
        <v>94.3</v>
      </c>
      <c r="AA98" s="202">
        <v>0</v>
      </c>
      <c r="AB98" s="202">
        <v>0</v>
      </c>
      <c r="AC98" s="202">
        <v>13.87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11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3.3154899999999956</v>
      </c>
      <c r="L99">
        <f t="shared" si="0"/>
        <v>2.4275424999999995</v>
      </c>
      <c r="M99">
        <f t="shared" si="0"/>
        <v>1.4455999999999984</v>
      </c>
      <c r="N99">
        <f t="shared" si="0"/>
        <v>1.2357975000000005</v>
      </c>
      <c r="O99">
        <f t="shared" si="0"/>
        <v>1.7171099999999995</v>
      </c>
      <c r="P99">
        <f t="shared" si="0"/>
        <v>0.63073499999999949</v>
      </c>
      <c r="Q99">
        <f t="shared" si="0"/>
        <v>0.22046749999999987</v>
      </c>
      <c r="R99">
        <f t="shared" si="0"/>
        <v>0.42591250000000003</v>
      </c>
      <c r="S99">
        <f t="shared" si="0"/>
        <v>0.26495500000000044</v>
      </c>
      <c r="T99">
        <f t="shared" si="0"/>
        <v>0</v>
      </c>
      <c r="U99">
        <f t="shared" si="0"/>
        <v>1.2004800000000013</v>
      </c>
      <c r="V99">
        <f t="shared" si="0"/>
        <v>0.20400999999999975</v>
      </c>
      <c r="W99">
        <f t="shared" si="0"/>
        <v>0.33156500000000017</v>
      </c>
      <c r="X99">
        <f t="shared" si="0"/>
        <v>1.4922849999999979</v>
      </c>
      <c r="Y99">
        <f t="shared" si="0"/>
        <v>0</v>
      </c>
      <c r="Z99">
        <f t="shared" si="0"/>
        <v>2.2960024999999975</v>
      </c>
      <c r="AA99">
        <f t="shared" si="0"/>
        <v>0</v>
      </c>
      <c r="AB99">
        <f t="shared" si="0"/>
        <v>0</v>
      </c>
      <c r="AC99">
        <f t="shared" si="0"/>
        <v>0.30550749999999982</v>
      </c>
      <c r="AD99">
        <f t="shared" si="0"/>
        <v>1.1860000000000001E-2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0.26207500000000006</v>
      </c>
      <c r="AJ99">
        <f t="shared" si="0"/>
        <v>0</v>
      </c>
      <c r="AK99">
        <f t="shared" si="0"/>
        <v>2.4705650000000006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0.46164749999999999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28.99</v>
      </c>
      <c r="O3" s="202">
        <v>48.69</v>
      </c>
      <c r="P3" s="202">
        <v>65.92</v>
      </c>
      <c r="Q3" s="202">
        <v>5.35</v>
      </c>
      <c r="R3" s="202">
        <v>10.41</v>
      </c>
      <c r="S3" s="202">
        <v>6.48</v>
      </c>
      <c r="T3" s="202">
        <v>0</v>
      </c>
      <c r="U3" s="202">
        <v>235.52</v>
      </c>
      <c r="V3" s="202">
        <v>5.09</v>
      </c>
      <c r="W3" s="202">
        <v>8.1999999999999993</v>
      </c>
      <c r="X3" s="202">
        <v>36.21</v>
      </c>
      <c r="Y3" s="202">
        <v>0</v>
      </c>
      <c r="Z3" s="202">
        <v>68.31</v>
      </c>
      <c r="AA3" s="202">
        <v>0</v>
      </c>
      <c r="AB3" s="202">
        <v>0</v>
      </c>
      <c r="AC3" s="202">
        <v>0</v>
      </c>
      <c r="AD3" s="202">
        <v>3.54</v>
      </c>
      <c r="AE3" s="202">
        <v>0</v>
      </c>
      <c r="AF3" s="202">
        <v>0</v>
      </c>
      <c r="AG3" s="202">
        <v>19.28</v>
      </c>
      <c r="AH3" s="202">
        <v>0</v>
      </c>
      <c r="AI3" s="202">
        <v>5.15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28.99</v>
      </c>
      <c r="O4" s="202">
        <v>48.69</v>
      </c>
      <c r="P4" s="202">
        <v>65.92</v>
      </c>
      <c r="Q4" s="202">
        <v>5.35</v>
      </c>
      <c r="R4" s="202">
        <v>10.41</v>
      </c>
      <c r="S4" s="202">
        <v>6.48</v>
      </c>
      <c r="T4" s="202">
        <v>0</v>
      </c>
      <c r="U4" s="202">
        <v>235.52</v>
      </c>
      <c r="V4" s="202">
        <v>5.09</v>
      </c>
      <c r="W4" s="202">
        <v>8.1999999999999993</v>
      </c>
      <c r="X4" s="202">
        <v>36.21</v>
      </c>
      <c r="Y4" s="202">
        <v>0</v>
      </c>
      <c r="Z4" s="202">
        <v>68.31</v>
      </c>
      <c r="AA4" s="202">
        <v>0</v>
      </c>
      <c r="AB4" s="202">
        <v>0</v>
      </c>
      <c r="AC4" s="202">
        <v>0</v>
      </c>
      <c r="AD4" s="202">
        <v>3.54</v>
      </c>
      <c r="AE4" s="202">
        <v>0</v>
      </c>
      <c r="AF4" s="202">
        <v>0</v>
      </c>
      <c r="AG4" s="202">
        <v>19.28</v>
      </c>
      <c r="AH4" s="202">
        <v>0</v>
      </c>
      <c r="AI4" s="202">
        <v>5.15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28.99</v>
      </c>
      <c r="O5" s="202">
        <v>48.69</v>
      </c>
      <c r="P5" s="202">
        <v>65.92</v>
      </c>
      <c r="Q5" s="202">
        <v>5.35</v>
      </c>
      <c r="R5" s="202">
        <v>10.41</v>
      </c>
      <c r="S5" s="202">
        <v>6.48</v>
      </c>
      <c r="T5" s="202">
        <v>0</v>
      </c>
      <c r="U5" s="202">
        <v>235.52</v>
      </c>
      <c r="V5" s="202">
        <v>5.09</v>
      </c>
      <c r="W5" s="202">
        <v>8.1999999999999993</v>
      </c>
      <c r="X5" s="202">
        <v>36.21</v>
      </c>
      <c r="Y5" s="202">
        <v>0</v>
      </c>
      <c r="Z5" s="202">
        <v>68.31</v>
      </c>
      <c r="AA5" s="202">
        <v>0</v>
      </c>
      <c r="AB5" s="202">
        <v>0</v>
      </c>
      <c r="AC5" s="202">
        <v>0</v>
      </c>
      <c r="AD5" s="202">
        <v>3.54</v>
      </c>
      <c r="AE5" s="202">
        <v>0</v>
      </c>
      <c r="AF5" s="202">
        <v>0</v>
      </c>
      <c r="AG5" s="202">
        <v>19.28</v>
      </c>
      <c r="AH5" s="202">
        <v>0</v>
      </c>
      <c r="AI5" s="202">
        <v>5.15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28.99</v>
      </c>
      <c r="O6" s="202">
        <v>48.69</v>
      </c>
      <c r="P6" s="202">
        <v>65.92</v>
      </c>
      <c r="Q6" s="202">
        <v>5.35</v>
      </c>
      <c r="R6" s="202">
        <v>10.41</v>
      </c>
      <c r="S6" s="202">
        <v>6.48</v>
      </c>
      <c r="T6" s="202">
        <v>0</v>
      </c>
      <c r="U6" s="202">
        <v>235.52</v>
      </c>
      <c r="V6" s="202">
        <v>5.09</v>
      </c>
      <c r="W6" s="202">
        <v>8.1999999999999993</v>
      </c>
      <c r="X6" s="202">
        <v>36.21</v>
      </c>
      <c r="Y6" s="202">
        <v>0</v>
      </c>
      <c r="Z6" s="202">
        <v>68.31</v>
      </c>
      <c r="AA6" s="202">
        <v>0</v>
      </c>
      <c r="AB6" s="202">
        <v>0</v>
      </c>
      <c r="AC6" s="202">
        <v>0</v>
      </c>
      <c r="AD6" s="202">
        <v>5.51</v>
      </c>
      <c r="AE6" s="202">
        <v>0</v>
      </c>
      <c r="AF6" s="202">
        <v>0</v>
      </c>
      <c r="AG6" s="202">
        <v>19.28</v>
      </c>
      <c r="AH6" s="202">
        <v>0</v>
      </c>
      <c r="AI6" s="202">
        <v>5.15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50.06</v>
      </c>
      <c r="L7" s="202">
        <v>63.06</v>
      </c>
      <c r="M7" s="202">
        <v>0</v>
      </c>
      <c r="N7" s="202">
        <v>28.99</v>
      </c>
      <c r="O7" s="202">
        <v>48.69</v>
      </c>
      <c r="P7" s="202">
        <v>65.92</v>
      </c>
      <c r="Q7" s="202">
        <v>5.35</v>
      </c>
      <c r="R7" s="202">
        <v>10.41</v>
      </c>
      <c r="S7" s="202">
        <v>6.48</v>
      </c>
      <c r="T7" s="202">
        <v>0</v>
      </c>
      <c r="U7" s="202">
        <v>235.52</v>
      </c>
      <c r="V7" s="202">
        <v>5.09</v>
      </c>
      <c r="W7" s="202">
        <v>8.1999999999999993</v>
      </c>
      <c r="X7" s="202">
        <v>36.21</v>
      </c>
      <c r="Y7" s="202">
        <v>0</v>
      </c>
      <c r="Z7" s="202">
        <v>68.31</v>
      </c>
      <c r="AA7" s="202">
        <v>0</v>
      </c>
      <c r="AB7" s="202">
        <v>0</v>
      </c>
      <c r="AC7" s="202">
        <v>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5.15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50.06</v>
      </c>
      <c r="L8" s="202">
        <v>63.06</v>
      </c>
      <c r="M8" s="202">
        <v>0</v>
      </c>
      <c r="N8" s="202">
        <v>28.99</v>
      </c>
      <c r="O8" s="202">
        <v>48.69</v>
      </c>
      <c r="P8" s="202">
        <v>65.92</v>
      </c>
      <c r="Q8" s="202">
        <v>5.35</v>
      </c>
      <c r="R8" s="202">
        <v>10.41</v>
      </c>
      <c r="S8" s="202">
        <v>6.48</v>
      </c>
      <c r="T8" s="202">
        <v>0</v>
      </c>
      <c r="U8" s="202">
        <v>235.52</v>
      </c>
      <c r="V8" s="202">
        <v>5.09</v>
      </c>
      <c r="W8" s="202">
        <v>8.1999999999999993</v>
      </c>
      <c r="X8" s="202">
        <v>36.21</v>
      </c>
      <c r="Y8" s="202">
        <v>0</v>
      </c>
      <c r="Z8" s="202">
        <v>68.31</v>
      </c>
      <c r="AA8" s="202">
        <v>0</v>
      </c>
      <c r="AB8" s="202">
        <v>0</v>
      </c>
      <c r="AC8" s="202">
        <v>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5.15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24.16</v>
      </c>
      <c r="L9" s="202">
        <v>19.329999999999998</v>
      </c>
      <c r="M9" s="202">
        <v>0</v>
      </c>
      <c r="N9" s="202">
        <v>28.99</v>
      </c>
      <c r="O9" s="202">
        <v>48.69</v>
      </c>
      <c r="P9" s="202">
        <v>65.92</v>
      </c>
      <c r="Q9" s="202">
        <v>5.35</v>
      </c>
      <c r="R9" s="202">
        <v>10.41</v>
      </c>
      <c r="S9" s="202">
        <v>6.48</v>
      </c>
      <c r="T9" s="202">
        <v>0</v>
      </c>
      <c r="U9" s="202">
        <v>235.52</v>
      </c>
      <c r="V9" s="202">
        <v>5.09</v>
      </c>
      <c r="W9" s="202">
        <v>8.1999999999999993</v>
      </c>
      <c r="X9" s="202">
        <v>36.21</v>
      </c>
      <c r="Y9" s="202">
        <v>0</v>
      </c>
      <c r="Z9" s="202">
        <v>32.86</v>
      </c>
      <c r="AA9" s="202">
        <v>0</v>
      </c>
      <c r="AB9" s="202">
        <v>0</v>
      </c>
      <c r="AC9" s="202">
        <v>7.24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5.15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24.16</v>
      </c>
      <c r="L10" s="202">
        <v>19.329999999999998</v>
      </c>
      <c r="M10" s="202">
        <v>0</v>
      </c>
      <c r="N10" s="202">
        <v>28.99</v>
      </c>
      <c r="O10" s="202">
        <v>48.69</v>
      </c>
      <c r="P10" s="202">
        <v>65.92</v>
      </c>
      <c r="Q10" s="202">
        <v>5.35</v>
      </c>
      <c r="R10" s="202">
        <v>10.41</v>
      </c>
      <c r="S10" s="202">
        <v>6.48</v>
      </c>
      <c r="T10" s="202">
        <v>0</v>
      </c>
      <c r="U10" s="202">
        <v>235.52</v>
      </c>
      <c r="V10" s="202">
        <v>5.09</v>
      </c>
      <c r="W10" s="202">
        <v>8.1999999999999993</v>
      </c>
      <c r="X10" s="202">
        <v>36.21</v>
      </c>
      <c r="Y10" s="202">
        <v>0</v>
      </c>
      <c r="Z10" s="202">
        <v>32.86</v>
      </c>
      <c r="AA10" s="202">
        <v>0</v>
      </c>
      <c r="AB10" s="202">
        <v>0</v>
      </c>
      <c r="AC10" s="202">
        <v>7.24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5.15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24.16</v>
      </c>
      <c r="L11" s="202">
        <v>19.329999999999998</v>
      </c>
      <c r="M11" s="202">
        <v>0</v>
      </c>
      <c r="N11" s="202">
        <v>28.99</v>
      </c>
      <c r="O11" s="202">
        <v>48.69</v>
      </c>
      <c r="P11" s="202">
        <v>65.92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235.52</v>
      </c>
      <c r="V11" s="202">
        <v>5.09</v>
      </c>
      <c r="W11" s="202">
        <v>8.1999999999999993</v>
      </c>
      <c r="X11" s="202">
        <v>36.21</v>
      </c>
      <c r="Y11" s="202">
        <v>0</v>
      </c>
      <c r="Z11" s="202">
        <v>32.86</v>
      </c>
      <c r="AA11" s="202">
        <v>0</v>
      </c>
      <c r="AB11" s="202">
        <v>0</v>
      </c>
      <c r="AC11" s="202">
        <v>7.24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5.15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24.16</v>
      </c>
      <c r="L12" s="202">
        <v>19.329999999999998</v>
      </c>
      <c r="M12" s="202">
        <v>0</v>
      </c>
      <c r="N12" s="202">
        <v>28.99</v>
      </c>
      <c r="O12" s="202">
        <v>48.69</v>
      </c>
      <c r="P12" s="202">
        <v>65.92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235.52</v>
      </c>
      <c r="V12" s="202">
        <v>5.09</v>
      </c>
      <c r="W12" s="202">
        <v>8.1999999999999993</v>
      </c>
      <c r="X12" s="202">
        <v>36.21</v>
      </c>
      <c r="Y12" s="202">
        <v>0</v>
      </c>
      <c r="Z12" s="202">
        <v>32.86</v>
      </c>
      <c r="AA12" s="202">
        <v>0</v>
      </c>
      <c r="AB12" s="202">
        <v>0</v>
      </c>
      <c r="AC12" s="202">
        <v>7.24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5.15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50.06</v>
      </c>
      <c r="L13" s="202">
        <v>19.329999999999998</v>
      </c>
      <c r="M13" s="202">
        <v>0</v>
      </c>
      <c r="N13" s="202">
        <v>28.99</v>
      </c>
      <c r="O13" s="202">
        <v>48.69</v>
      </c>
      <c r="P13" s="202">
        <v>65.92</v>
      </c>
      <c r="Q13" s="202">
        <v>5.35</v>
      </c>
      <c r="R13" s="202">
        <v>10.41</v>
      </c>
      <c r="S13" s="202">
        <v>6.48</v>
      </c>
      <c r="T13" s="202">
        <v>0</v>
      </c>
      <c r="U13" s="202">
        <v>235.52</v>
      </c>
      <c r="V13" s="202">
        <v>5.09</v>
      </c>
      <c r="W13" s="202">
        <v>8.1999999999999993</v>
      </c>
      <c r="X13" s="202">
        <v>36.21</v>
      </c>
      <c r="Y13" s="202">
        <v>0</v>
      </c>
      <c r="Z13" s="202">
        <v>32.07</v>
      </c>
      <c r="AA13" s="202">
        <v>0</v>
      </c>
      <c r="AB13" s="202">
        <v>0</v>
      </c>
      <c r="AC13" s="202">
        <v>7.24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5.15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50.06</v>
      </c>
      <c r="L14" s="202">
        <v>19.329999999999998</v>
      </c>
      <c r="M14" s="202">
        <v>0</v>
      </c>
      <c r="N14" s="202">
        <v>28.99</v>
      </c>
      <c r="O14" s="202">
        <v>48.69</v>
      </c>
      <c r="P14" s="202">
        <v>65.92</v>
      </c>
      <c r="Q14" s="202">
        <v>5.35</v>
      </c>
      <c r="R14" s="202">
        <v>10.41</v>
      </c>
      <c r="S14" s="202">
        <v>6.48</v>
      </c>
      <c r="T14" s="202">
        <v>0</v>
      </c>
      <c r="U14" s="202">
        <v>235.52</v>
      </c>
      <c r="V14" s="202">
        <v>5.09</v>
      </c>
      <c r="W14" s="202">
        <v>8.1999999999999993</v>
      </c>
      <c r="X14" s="202">
        <v>36.21</v>
      </c>
      <c r="Y14" s="202">
        <v>0</v>
      </c>
      <c r="Z14" s="202">
        <v>32.07</v>
      </c>
      <c r="AA14" s="202">
        <v>0</v>
      </c>
      <c r="AB14" s="202">
        <v>0</v>
      </c>
      <c r="AC14" s="202">
        <v>7.24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5.15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23.2</v>
      </c>
      <c r="L15" s="202">
        <v>19.329999999999998</v>
      </c>
      <c r="M15" s="202">
        <v>0</v>
      </c>
      <c r="N15" s="202">
        <v>28.99</v>
      </c>
      <c r="O15" s="202">
        <v>48.69</v>
      </c>
      <c r="P15" s="202">
        <v>65.92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235.52</v>
      </c>
      <c r="V15" s="202">
        <v>5.09</v>
      </c>
      <c r="W15" s="202">
        <v>8.06</v>
      </c>
      <c r="X15" s="202">
        <v>36.21</v>
      </c>
      <c r="Y15" s="202">
        <v>0</v>
      </c>
      <c r="Z15" s="202">
        <v>57.07</v>
      </c>
      <c r="AA15" s="202">
        <v>0</v>
      </c>
      <c r="AB15" s="202">
        <v>0</v>
      </c>
      <c r="AC15" s="202">
        <v>7.24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5.15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23.2</v>
      </c>
      <c r="L16" s="202">
        <v>19.329999999999998</v>
      </c>
      <c r="M16" s="202">
        <v>0</v>
      </c>
      <c r="N16" s="202">
        <v>28.99</v>
      </c>
      <c r="O16" s="202">
        <v>48.69</v>
      </c>
      <c r="P16" s="202">
        <v>65.92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235.52</v>
      </c>
      <c r="V16" s="202">
        <v>5.09</v>
      </c>
      <c r="W16" s="202">
        <v>8.06</v>
      </c>
      <c r="X16" s="202">
        <v>36.21</v>
      </c>
      <c r="Y16" s="202">
        <v>0</v>
      </c>
      <c r="Z16" s="202">
        <v>57.07</v>
      </c>
      <c r="AA16" s="202">
        <v>0</v>
      </c>
      <c r="AB16" s="202">
        <v>0</v>
      </c>
      <c r="AC16" s="202">
        <v>7.24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5.15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23.2</v>
      </c>
      <c r="L17" s="202">
        <v>26.02</v>
      </c>
      <c r="M17" s="202">
        <v>0</v>
      </c>
      <c r="N17" s="202">
        <v>28.99</v>
      </c>
      <c r="O17" s="202">
        <v>48.69</v>
      </c>
      <c r="P17" s="202">
        <v>65.92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235.52</v>
      </c>
      <c r="V17" s="202">
        <v>5.09</v>
      </c>
      <c r="W17" s="202">
        <v>8.06</v>
      </c>
      <c r="X17" s="202">
        <v>36.21</v>
      </c>
      <c r="Y17" s="202">
        <v>0</v>
      </c>
      <c r="Z17" s="202">
        <v>68.31</v>
      </c>
      <c r="AA17" s="202">
        <v>0</v>
      </c>
      <c r="AB17" s="202">
        <v>0</v>
      </c>
      <c r="AC17" s="202">
        <v>7.24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5.15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23.2</v>
      </c>
      <c r="L18" s="202">
        <v>26.02</v>
      </c>
      <c r="M18" s="202">
        <v>0</v>
      </c>
      <c r="N18" s="202">
        <v>28.99</v>
      </c>
      <c r="O18" s="202">
        <v>48.69</v>
      </c>
      <c r="P18" s="202">
        <v>65.92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235.52</v>
      </c>
      <c r="V18" s="202">
        <v>5.09</v>
      </c>
      <c r="W18" s="202">
        <v>8.06</v>
      </c>
      <c r="X18" s="202">
        <v>36.21</v>
      </c>
      <c r="Y18" s="202">
        <v>0</v>
      </c>
      <c r="Z18" s="202">
        <v>68.31</v>
      </c>
      <c r="AA18" s="202">
        <v>0</v>
      </c>
      <c r="AB18" s="202">
        <v>0</v>
      </c>
      <c r="AC18" s="202">
        <v>7.24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5.15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23.2</v>
      </c>
      <c r="L19" s="202">
        <v>26.02</v>
      </c>
      <c r="M19" s="202">
        <v>0</v>
      </c>
      <c r="N19" s="202">
        <v>28.99</v>
      </c>
      <c r="O19" s="202">
        <v>48.69</v>
      </c>
      <c r="P19" s="202">
        <v>65.92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235.52</v>
      </c>
      <c r="V19" s="202">
        <v>5.09</v>
      </c>
      <c r="W19" s="202">
        <v>8.06</v>
      </c>
      <c r="X19" s="202">
        <v>36.21</v>
      </c>
      <c r="Y19" s="202">
        <v>0</v>
      </c>
      <c r="Z19" s="202">
        <v>68.31</v>
      </c>
      <c r="AA19" s="202">
        <v>0</v>
      </c>
      <c r="AB19" s="202">
        <v>0</v>
      </c>
      <c r="AC19" s="202">
        <v>7.24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23.2</v>
      </c>
      <c r="L20" s="202">
        <v>26.02</v>
      </c>
      <c r="M20" s="202">
        <v>0</v>
      </c>
      <c r="N20" s="202">
        <v>28.99</v>
      </c>
      <c r="O20" s="202">
        <v>48.69</v>
      </c>
      <c r="P20" s="202">
        <v>65.92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235.52</v>
      </c>
      <c r="V20" s="202">
        <v>5.09</v>
      </c>
      <c r="W20" s="202">
        <v>8.06</v>
      </c>
      <c r="X20" s="202">
        <v>36.21</v>
      </c>
      <c r="Y20" s="202">
        <v>0</v>
      </c>
      <c r="Z20" s="202">
        <v>68.31</v>
      </c>
      <c r="AA20" s="202">
        <v>0</v>
      </c>
      <c r="AB20" s="202">
        <v>0</v>
      </c>
      <c r="AC20" s="202">
        <v>7.24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23.2</v>
      </c>
      <c r="L21" s="202">
        <v>26.02</v>
      </c>
      <c r="M21" s="202">
        <v>0</v>
      </c>
      <c r="N21" s="202">
        <v>28.99</v>
      </c>
      <c r="O21" s="202">
        <v>48.69</v>
      </c>
      <c r="P21" s="202">
        <v>65.92</v>
      </c>
      <c r="Q21" s="202">
        <v>5.35</v>
      </c>
      <c r="R21" s="202">
        <v>10.41</v>
      </c>
      <c r="S21" s="202">
        <v>6.48</v>
      </c>
      <c r="T21" s="202">
        <v>0</v>
      </c>
      <c r="U21" s="202">
        <v>235.52</v>
      </c>
      <c r="V21" s="202">
        <v>5.09</v>
      </c>
      <c r="W21" s="202">
        <v>8.06</v>
      </c>
      <c r="X21" s="202">
        <v>36.21</v>
      </c>
      <c r="Y21" s="202">
        <v>0</v>
      </c>
      <c r="Z21" s="202">
        <v>68.31</v>
      </c>
      <c r="AA21" s="202">
        <v>0</v>
      </c>
      <c r="AB21" s="202">
        <v>0</v>
      </c>
      <c r="AC21" s="202">
        <v>7.24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</v>
      </c>
      <c r="L22" s="202">
        <v>26.02</v>
      </c>
      <c r="M22" s="202">
        <v>0</v>
      </c>
      <c r="N22" s="202">
        <v>28.99</v>
      </c>
      <c r="O22" s="202">
        <v>48.69</v>
      </c>
      <c r="P22" s="202">
        <v>65.92</v>
      </c>
      <c r="Q22" s="202">
        <v>5.35</v>
      </c>
      <c r="R22" s="202">
        <v>10.41</v>
      </c>
      <c r="S22" s="202">
        <v>6.48</v>
      </c>
      <c r="T22" s="202">
        <v>0</v>
      </c>
      <c r="U22" s="202">
        <v>235.52</v>
      </c>
      <c r="V22" s="202">
        <v>5.09</v>
      </c>
      <c r="W22" s="202">
        <v>8.06</v>
      </c>
      <c r="X22" s="202">
        <v>36.21</v>
      </c>
      <c r="Y22" s="202">
        <v>0</v>
      </c>
      <c r="Z22" s="202">
        <v>68.31</v>
      </c>
      <c r="AA22" s="202">
        <v>0</v>
      </c>
      <c r="AB22" s="202">
        <v>0</v>
      </c>
      <c r="AC22" s="202">
        <v>7.24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25</v>
      </c>
      <c r="L23" s="202">
        <v>26.02</v>
      </c>
      <c r="M23" s="202">
        <v>0</v>
      </c>
      <c r="N23" s="202">
        <v>28.99</v>
      </c>
      <c r="O23" s="202">
        <v>48.69</v>
      </c>
      <c r="P23" s="202">
        <v>65.92</v>
      </c>
      <c r="Q23" s="202">
        <v>5.35</v>
      </c>
      <c r="R23" s="202">
        <v>10.41</v>
      </c>
      <c r="S23" s="202">
        <v>6.48</v>
      </c>
      <c r="T23" s="202">
        <v>0</v>
      </c>
      <c r="U23" s="202">
        <v>235.52</v>
      </c>
      <c r="V23" s="202">
        <v>5.09</v>
      </c>
      <c r="W23" s="202">
        <v>8.06</v>
      </c>
      <c r="X23" s="202">
        <v>36.21</v>
      </c>
      <c r="Y23" s="202">
        <v>0</v>
      </c>
      <c r="Z23" s="202">
        <v>68.31</v>
      </c>
      <c r="AA23" s="202">
        <v>0</v>
      </c>
      <c r="AB23" s="202">
        <v>0</v>
      </c>
      <c r="AC23" s="202">
        <v>7.24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25</v>
      </c>
      <c r="L24" s="202">
        <v>26.02</v>
      </c>
      <c r="M24" s="202">
        <v>0</v>
      </c>
      <c r="N24" s="202">
        <v>28.99</v>
      </c>
      <c r="O24" s="202">
        <v>48.69</v>
      </c>
      <c r="P24" s="202">
        <v>65.92</v>
      </c>
      <c r="Q24" s="202">
        <v>5.35</v>
      </c>
      <c r="R24" s="202">
        <v>10.41</v>
      </c>
      <c r="S24" s="202">
        <v>6.48</v>
      </c>
      <c r="T24" s="202">
        <v>0</v>
      </c>
      <c r="U24" s="202">
        <v>235.52</v>
      </c>
      <c r="V24" s="202">
        <v>5.09</v>
      </c>
      <c r="W24" s="202">
        <v>8.06</v>
      </c>
      <c r="X24" s="202">
        <v>36.21</v>
      </c>
      <c r="Y24" s="202">
        <v>0</v>
      </c>
      <c r="Z24" s="202">
        <v>68.31</v>
      </c>
      <c r="AA24" s="202">
        <v>0</v>
      </c>
      <c r="AB24" s="202">
        <v>0</v>
      </c>
      <c r="AC24" s="202">
        <v>7.24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48.33</v>
      </c>
      <c r="L25" s="202">
        <v>26.02</v>
      </c>
      <c r="M25" s="202">
        <v>0</v>
      </c>
      <c r="N25" s="202">
        <v>28.99</v>
      </c>
      <c r="O25" s="202">
        <v>48.69</v>
      </c>
      <c r="P25" s="202">
        <v>65.739999999999995</v>
      </c>
      <c r="Q25" s="202">
        <v>5.35</v>
      </c>
      <c r="R25" s="202">
        <v>10.41</v>
      </c>
      <c r="S25" s="202">
        <v>6.48</v>
      </c>
      <c r="T25" s="202">
        <v>0</v>
      </c>
      <c r="U25" s="202">
        <v>235.52</v>
      </c>
      <c r="V25" s="202">
        <v>5.09</v>
      </c>
      <c r="W25" s="202">
        <v>8.09</v>
      </c>
      <c r="X25" s="202">
        <v>36.21</v>
      </c>
      <c r="Y25" s="202">
        <v>0</v>
      </c>
      <c r="Z25" s="202">
        <v>68.31</v>
      </c>
      <c r="AA25" s="202">
        <v>0</v>
      </c>
      <c r="AB25" s="202">
        <v>0</v>
      </c>
      <c r="AC25" s="202">
        <v>7.24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48.33</v>
      </c>
      <c r="L26" s="202">
        <v>26.02</v>
      </c>
      <c r="M26" s="202">
        <v>0</v>
      </c>
      <c r="N26" s="202">
        <v>28.99</v>
      </c>
      <c r="O26" s="202">
        <v>48.69</v>
      </c>
      <c r="P26" s="202">
        <v>65.739999999999995</v>
      </c>
      <c r="Q26" s="202">
        <v>5.35</v>
      </c>
      <c r="R26" s="202">
        <v>10.41</v>
      </c>
      <c r="S26" s="202">
        <v>6.48</v>
      </c>
      <c r="T26" s="202">
        <v>0</v>
      </c>
      <c r="U26" s="202">
        <v>235.52</v>
      </c>
      <c r="V26" s="202">
        <v>5.09</v>
      </c>
      <c r="W26" s="202">
        <v>8.09</v>
      </c>
      <c r="X26" s="202">
        <v>36.21</v>
      </c>
      <c r="Y26" s="202">
        <v>0</v>
      </c>
      <c r="Z26" s="202">
        <v>68.31</v>
      </c>
      <c r="AA26" s="202">
        <v>0</v>
      </c>
      <c r="AB26" s="202">
        <v>0</v>
      </c>
      <c r="AC26" s="202">
        <v>7.24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48.33</v>
      </c>
      <c r="L27" s="202">
        <v>26.02</v>
      </c>
      <c r="M27" s="202">
        <v>0</v>
      </c>
      <c r="N27" s="202">
        <v>28.99</v>
      </c>
      <c r="O27" s="202">
        <v>48.69</v>
      </c>
      <c r="P27" s="202">
        <v>65.739999999999995</v>
      </c>
      <c r="Q27" s="202">
        <v>5.35</v>
      </c>
      <c r="R27" s="202">
        <v>10.41</v>
      </c>
      <c r="S27" s="202">
        <v>6.48</v>
      </c>
      <c r="T27" s="202">
        <v>0</v>
      </c>
      <c r="U27" s="202">
        <v>235.52</v>
      </c>
      <c r="V27" s="202">
        <v>5.09</v>
      </c>
      <c r="W27" s="202">
        <v>8.09</v>
      </c>
      <c r="X27" s="202">
        <v>36.21</v>
      </c>
      <c r="Y27" s="202">
        <v>0</v>
      </c>
      <c r="Z27" s="202">
        <v>68.31</v>
      </c>
      <c r="AA27" s="202">
        <v>0</v>
      </c>
      <c r="AB27" s="202">
        <v>0</v>
      </c>
      <c r="AC27" s="202">
        <v>7.24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8.02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48.33</v>
      </c>
      <c r="L28" s="202">
        <v>63.06</v>
      </c>
      <c r="M28" s="202">
        <v>0</v>
      </c>
      <c r="N28" s="202">
        <v>28.99</v>
      </c>
      <c r="O28" s="202">
        <v>48.69</v>
      </c>
      <c r="P28" s="202">
        <v>65.739999999999995</v>
      </c>
      <c r="Q28" s="202">
        <v>5.35</v>
      </c>
      <c r="R28" s="202">
        <v>10.41</v>
      </c>
      <c r="S28" s="202">
        <v>6.48</v>
      </c>
      <c r="T28" s="202">
        <v>0</v>
      </c>
      <c r="U28" s="202">
        <v>235.52</v>
      </c>
      <c r="V28" s="202">
        <v>5.09</v>
      </c>
      <c r="W28" s="202">
        <v>8.09</v>
      </c>
      <c r="X28" s="202">
        <v>36.21</v>
      </c>
      <c r="Y28" s="202">
        <v>0</v>
      </c>
      <c r="Z28" s="202">
        <v>68.31</v>
      </c>
      <c r="AA28" s="202">
        <v>0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48.33</v>
      </c>
      <c r="L29" s="202">
        <v>63.06</v>
      </c>
      <c r="M29" s="202">
        <v>0</v>
      </c>
      <c r="N29" s="202">
        <v>28.99</v>
      </c>
      <c r="O29" s="202">
        <v>48.69</v>
      </c>
      <c r="P29" s="202">
        <v>65.739999999999995</v>
      </c>
      <c r="Q29" s="202">
        <v>5.35</v>
      </c>
      <c r="R29" s="202">
        <v>10.41</v>
      </c>
      <c r="S29" s="202">
        <v>6.48</v>
      </c>
      <c r="T29" s="202">
        <v>0</v>
      </c>
      <c r="U29" s="202">
        <v>235.52</v>
      </c>
      <c r="V29" s="202">
        <v>5.09</v>
      </c>
      <c r="W29" s="202">
        <v>8.09</v>
      </c>
      <c r="X29" s="202">
        <v>36.21</v>
      </c>
      <c r="Y29" s="202">
        <v>0</v>
      </c>
      <c r="Z29" s="202">
        <v>68.31</v>
      </c>
      <c r="AA29" s="202">
        <v>0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48.33</v>
      </c>
      <c r="L30" s="202">
        <v>63.06</v>
      </c>
      <c r="M30" s="202">
        <v>0</v>
      </c>
      <c r="N30" s="202">
        <v>28.99</v>
      </c>
      <c r="O30" s="202">
        <v>48.69</v>
      </c>
      <c r="P30" s="202">
        <v>65.739999999999995</v>
      </c>
      <c r="Q30" s="202">
        <v>5.35</v>
      </c>
      <c r="R30" s="202">
        <v>10.41</v>
      </c>
      <c r="S30" s="202">
        <v>6.48</v>
      </c>
      <c r="T30" s="202">
        <v>0</v>
      </c>
      <c r="U30" s="202">
        <v>235.52</v>
      </c>
      <c r="V30" s="202">
        <v>5.09</v>
      </c>
      <c r="W30" s="202">
        <v>8.09</v>
      </c>
      <c r="X30" s="202">
        <v>36.21</v>
      </c>
      <c r="Y30" s="202">
        <v>0</v>
      </c>
      <c r="Z30" s="202">
        <v>68.31</v>
      </c>
      <c r="AA30" s="202">
        <v>0</v>
      </c>
      <c r="AB30" s="202">
        <v>0</v>
      </c>
      <c r="AC30" s="202">
        <v>7.59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48.33</v>
      </c>
      <c r="L31" s="202">
        <v>63.06</v>
      </c>
      <c r="M31" s="202">
        <v>0</v>
      </c>
      <c r="N31" s="202">
        <v>28.99</v>
      </c>
      <c r="O31" s="202">
        <v>48.69</v>
      </c>
      <c r="P31" s="202">
        <v>65.739999999999995</v>
      </c>
      <c r="Q31" s="202">
        <v>5.35</v>
      </c>
      <c r="R31" s="202">
        <v>10.41</v>
      </c>
      <c r="S31" s="202">
        <v>6.48</v>
      </c>
      <c r="T31" s="202">
        <v>0</v>
      </c>
      <c r="U31" s="202">
        <v>235.52</v>
      </c>
      <c r="V31" s="202">
        <v>5.09</v>
      </c>
      <c r="W31" s="202">
        <v>8.09</v>
      </c>
      <c r="X31" s="202">
        <v>36.21</v>
      </c>
      <c r="Y31" s="202">
        <v>0</v>
      </c>
      <c r="Z31" s="202">
        <v>68.31</v>
      </c>
      <c r="AA31" s="202">
        <v>0</v>
      </c>
      <c r="AB31" s="202">
        <v>0</v>
      </c>
      <c r="AC31" s="202">
        <v>9.5299999999999994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21.65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48.33</v>
      </c>
      <c r="L32" s="202">
        <v>63.06</v>
      </c>
      <c r="M32" s="202">
        <v>0</v>
      </c>
      <c r="N32" s="202">
        <v>28.99</v>
      </c>
      <c r="O32" s="202">
        <v>48.69</v>
      </c>
      <c r="P32" s="202">
        <v>65.739999999999995</v>
      </c>
      <c r="Q32" s="202">
        <v>5.35</v>
      </c>
      <c r="R32" s="202">
        <v>10.41</v>
      </c>
      <c r="S32" s="202">
        <v>6.48</v>
      </c>
      <c r="T32" s="202">
        <v>0</v>
      </c>
      <c r="U32" s="202">
        <v>235.52</v>
      </c>
      <c r="V32" s="202">
        <v>5.09</v>
      </c>
      <c r="W32" s="202">
        <v>8.09</v>
      </c>
      <c r="X32" s="202">
        <v>36.21</v>
      </c>
      <c r="Y32" s="202">
        <v>0</v>
      </c>
      <c r="Z32" s="202">
        <v>68.31</v>
      </c>
      <c r="AA32" s="202">
        <v>0</v>
      </c>
      <c r="AB32" s="202">
        <v>0</v>
      </c>
      <c r="AC32" s="202">
        <v>9.5299999999999994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21.65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48.33</v>
      </c>
      <c r="L33" s="202">
        <v>63.06</v>
      </c>
      <c r="M33" s="202">
        <v>0</v>
      </c>
      <c r="N33" s="202">
        <v>28.99</v>
      </c>
      <c r="O33" s="202">
        <v>48.69</v>
      </c>
      <c r="P33" s="202">
        <v>65.739999999999995</v>
      </c>
      <c r="Q33" s="202">
        <v>5.54</v>
      </c>
      <c r="R33" s="202">
        <v>10.77</v>
      </c>
      <c r="S33" s="202">
        <v>6.7</v>
      </c>
      <c r="T33" s="202">
        <v>0</v>
      </c>
      <c r="U33" s="202">
        <v>235.52</v>
      </c>
      <c r="V33" s="202">
        <v>5.09</v>
      </c>
      <c r="W33" s="202">
        <v>8.14</v>
      </c>
      <c r="X33" s="202">
        <v>36.21</v>
      </c>
      <c r="Y33" s="202">
        <v>0</v>
      </c>
      <c r="Z33" s="202">
        <v>68.31</v>
      </c>
      <c r="AA33" s="202">
        <v>0</v>
      </c>
      <c r="AB33" s="202">
        <v>0</v>
      </c>
      <c r="AC33" s="202">
        <v>7.59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5.79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25</v>
      </c>
      <c r="L34" s="202">
        <v>26.02</v>
      </c>
      <c r="M34" s="202">
        <v>0</v>
      </c>
      <c r="N34" s="202">
        <v>28.99</v>
      </c>
      <c r="O34" s="202">
        <v>48.69</v>
      </c>
      <c r="P34" s="202">
        <v>65.739999999999995</v>
      </c>
      <c r="Q34" s="202">
        <v>5.54</v>
      </c>
      <c r="R34" s="202">
        <v>10.77</v>
      </c>
      <c r="S34" s="202">
        <v>6.7</v>
      </c>
      <c r="T34" s="202">
        <v>0</v>
      </c>
      <c r="U34" s="202">
        <v>235.52</v>
      </c>
      <c r="V34" s="202">
        <v>5.09</v>
      </c>
      <c r="W34" s="202">
        <v>8.11</v>
      </c>
      <c r="X34" s="202">
        <v>36.21</v>
      </c>
      <c r="Y34" s="202">
        <v>0</v>
      </c>
      <c r="Z34" s="202">
        <v>68.31</v>
      </c>
      <c r="AA34" s="202">
        <v>0</v>
      </c>
      <c r="AB34" s="202">
        <v>0</v>
      </c>
      <c r="AC34" s="202">
        <v>7.59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5.79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25</v>
      </c>
      <c r="L35" s="202">
        <v>26.02</v>
      </c>
      <c r="M35" s="202">
        <v>0</v>
      </c>
      <c r="N35" s="202">
        <v>28.99</v>
      </c>
      <c r="O35" s="202">
        <v>48.69</v>
      </c>
      <c r="P35" s="202">
        <v>65.739999999999995</v>
      </c>
      <c r="Q35" s="202">
        <v>5.35</v>
      </c>
      <c r="R35" s="202">
        <v>10.41</v>
      </c>
      <c r="S35" s="202">
        <v>6.48</v>
      </c>
      <c r="T35" s="202">
        <v>0</v>
      </c>
      <c r="U35" s="202">
        <v>235.52</v>
      </c>
      <c r="V35" s="202">
        <v>1.87</v>
      </c>
      <c r="W35" s="202">
        <v>4.99</v>
      </c>
      <c r="X35" s="202">
        <v>20.84</v>
      </c>
      <c r="Y35" s="202">
        <v>0</v>
      </c>
      <c r="Z35" s="202">
        <v>68.31</v>
      </c>
      <c r="AA35" s="202">
        <v>0</v>
      </c>
      <c r="AB35" s="202">
        <v>0</v>
      </c>
      <c r="AC35" s="202">
        <v>7.24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5.79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</v>
      </c>
      <c r="L36" s="202">
        <v>26.02</v>
      </c>
      <c r="M36" s="202">
        <v>0</v>
      </c>
      <c r="N36" s="202">
        <v>28.99</v>
      </c>
      <c r="O36" s="202">
        <v>48.69</v>
      </c>
      <c r="P36" s="202">
        <v>65.739999999999995</v>
      </c>
      <c r="Q36" s="202">
        <v>5.35</v>
      </c>
      <c r="R36" s="202">
        <v>10.41</v>
      </c>
      <c r="S36" s="202">
        <v>6.48</v>
      </c>
      <c r="T36" s="202">
        <v>0</v>
      </c>
      <c r="U36" s="202">
        <v>235.52</v>
      </c>
      <c r="V36" s="202">
        <v>1.87</v>
      </c>
      <c r="W36" s="202">
        <v>4.99</v>
      </c>
      <c r="X36" s="202">
        <v>20.84</v>
      </c>
      <c r="Y36" s="202">
        <v>0</v>
      </c>
      <c r="Z36" s="202">
        <v>68.31</v>
      </c>
      <c r="AA36" s="202">
        <v>0</v>
      </c>
      <c r="AB36" s="202">
        <v>0</v>
      </c>
      <c r="AC36" s="202">
        <v>7.24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5.79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</v>
      </c>
      <c r="L37" s="202">
        <v>26.02</v>
      </c>
      <c r="M37" s="202">
        <v>0</v>
      </c>
      <c r="N37" s="202">
        <v>28.99</v>
      </c>
      <c r="O37" s="202">
        <v>48.69</v>
      </c>
      <c r="P37" s="202">
        <v>65.739999999999995</v>
      </c>
      <c r="Q37" s="202">
        <v>1.98</v>
      </c>
      <c r="R37" s="202">
        <v>4.83</v>
      </c>
      <c r="S37" s="202">
        <v>2.9</v>
      </c>
      <c r="T37" s="202">
        <v>0</v>
      </c>
      <c r="U37" s="202">
        <v>235.52</v>
      </c>
      <c r="V37" s="202">
        <v>0</v>
      </c>
      <c r="W37" s="202">
        <v>4.83</v>
      </c>
      <c r="X37" s="202">
        <v>19.329999999999998</v>
      </c>
      <c r="Y37" s="202">
        <v>0</v>
      </c>
      <c r="Z37" s="202">
        <v>68.31</v>
      </c>
      <c r="AA37" s="202">
        <v>0</v>
      </c>
      <c r="AB37" s="202">
        <v>0</v>
      </c>
      <c r="AC37" s="202">
        <v>7.24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5.79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</v>
      </c>
      <c r="L38" s="202">
        <v>26.02</v>
      </c>
      <c r="M38" s="202">
        <v>0</v>
      </c>
      <c r="N38" s="202">
        <v>28.99</v>
      </c>
      <c r="O38" s="202">
        <v>48.69</v>
      </c>
      <c r="P38" s="202">
        <v>65.739999999999995</v>
      </c>
      <c r="Q38" s="202">
        <v>1.99</v>
      </c>
      <c r="R38" s="202">
        <v>4.83</v>
      </c>
      <c r="S38" s="202">
        <v>2.9</v>
      </c>
      <c r="T38" s="202">
        <v>0</v>
      </c>
      <c r="U38" s="202">
        <v>235.52</v>
      </c>
      <c r="V38" s="202">
        <v>0</v>
      </c>
      <c r="W38" s="202">
        <v>4.83</v>
      </c>
      <c r="X38" s="202">
        <v>19.329999999999998</v>
      </c>
      <c r="Y38" s="202">
        <v>0</v>
      </c>
      <c r="Z38" s="202">
        <v>68.31</v>
      </c>
      <c r="AA38" s="202">
        <v>0</v>
      </c>
      <c r="AB38" s="202">
        <v>0</v>
      </c>
      <c r="AC38" s="202">
        <v>7.24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5.79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</v>
      </c>
      <c r="L39" s="202">
        <v>26.02</v>
      </c>
      <c r="M39" s="202">
        <v>0</v>
      </c>
      <c r="N39" s="202">
        <v>28.99</v>
      </c>
      <c r="O39" s="202">
        <v>48.69</v>
      </c>
      <c r="P39" s="202">
        <v>65.739999999999995</v>
      </c>
      <c r="Q39" s="202">
        <v>1.99</v>
      </c>
      <c r="R39" s="202">
        <v>4.83</v>
      </c>
      <c r="S39" s="202">
        <v>2.9</v>
      </c>
      <c r="T39" s="202">
        <v>0</v>
      </c>
      <c r="U39" s="202">
        <v>235.52</v>
      </c>
      <c r="V39" s="202">
        <v>0</v>
      </c>
      <c r="W39" s="202">
        <v>4.83</v>
      </c>
      <c r="X39" s="202">
        <v>19.329999999999998</v>
      </c>
      <c r="Y39" s="202">
        <v>0</v>
      </c>
      <c r="Z39" s="202">
        <v>68.31</v>
      </c>
      <c r="AA39" s="202">
        <v>0</v>
      </c>
      <c r="AB39" s="202">
        <v>0</v>
      </c>
      <c r="AC39" s="202">
        <v>7.24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5.79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</v>
      </c>
      <c r="L40" s="202">
        <v>26.02</v>
      </c>
      <c r="M40" s="202">
        <v>0</v>
      </c>
      <c r="N40" s="202">
        <v>28.99</v>
      </c>
      <c r="O40" s="202">
        <v>48.69</v>
      </c>
      <c r="P40" s="202">
        <v>65.739999999999995</v>
      </c>
      <c r="Q40" s="202">
        <v>1.99</v>
      </c>
      <c r="R40" s="202">
        <v>4.83</v>
      </c>
      <c r="S40" s="202">
        <v>2.9</v>
      </c>
      <c r="T40" s="202">
        <v>0</v>
      </c>
      <c r="U40" s="202">
        <v>235.52</v>
      </c>
      <c r="V40" s="202">
        <v>0</v>
      </c>
      <c r="W40" s="202">
        <v>4.83</v>
      </c>
      <c r="X40" s="202">
        <v>19.329999999999998</v>
      </c>
      <c r="Y40" s="202">
        <v>0</v>
      </c>
      <c r="Z40" s="202">
        <v>68.31</v>
      </c>
      <c r="AA40" s="202">
        <v>0</v>
      </c>
      <c r="AB40" s="202">
        <v>0</v>
      </c>
      <c r="AC40" s="202">
        <v>7.24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5.79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</v>
      </c>
      <c r="L41" s="202">
        <v>26.02</v>
      </c>
      <c r="M41" s="202">
        <v>0</v>
      </c>
      <c r="N41" s="202">
        <v>28.99</v>
      </c>
      <c r="O41" s="202">
        <v>48.69</v>
      </c>
      <c r="P41" s="202">
        <v>65.92</v>
      </c>
      <c r="Q41" s="202">
        <v>1.99</v>
      </c>
      <c r="R41" s="202">
        <v>4.83</v>
      </c>
      <c r="S41" s="202">
        <v>2.9</v>
      </c>
      <c r="T41" s="202">
        <v>0</v>
      </c>
      <c r="U41" s="202">
        <v>235.52</v>
      </c>
      <c r="V41" s="202">
        <v>0</v>
      </c>
      <c r="W41" s="202">
        <v>4.8899999999999997</v>
      </c>
      <c r="X41" s="202">
        <v>19.329999999999998</v>
      </c>
      <c r="Y41" s="202">
        <v>0</v>
      </c>
      <c r="Z41" s="202">
        <v>32.86</v>
      </c>
      <c r="AA41" s="202">
        <v>0</v>
      </c>
      <c r="AB41" s="202">
        <v>0</v>
      </c>
      <c r="AC41" s="202">
        <v>6.88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5.79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26.02</v>
      </c>
      <c r="M42" s="202">
        <v>0</v>
      </c>
      <c r="N42" s="202">
        <v>28.99</v>
      </c>
      <c r="O42" s="202">
        <v>48.69</v>
      </c>
      <c r="P42" s="202">
        <v>65.92</v>
      </c>
      <c r="Q42" s="202">
        <v>1.99</v>
      </c>
      <c r="R42" s="202">
        <v>4.83</v>
      </c>
      <c r="S42" s="202">
        <v>2.9</v>
      </c>
      <c r="T42" s="202">
        <v>0</v>
      </c>
      <c r="U42" s="202">
        <v>235.52</v>
      </c>
      <c r="V42" s="202">
        <v>0</v>
      </c>
      <c r="W42" s="202">
        <v>4.8899999999999997</v>
      </c>
      <c r="X42" s="202">
        <v>19.329999999999998</v>
      </c>
      <c r="Y42" s="202">
        <v>0</v>
      </c>
      <c r="Z42" s="202">
        <v>32.86</v>
      </c>
      <c r="AA42" s="202">
        <v>0</v>
      </c>
      <c r="AB42" s="202">
        <v>0</v>
      </c>
      <c r="AC42" s="202">
        <v>6.88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5.79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</v>
      </c>
      <c r="L43" s="202">
        <v>26.02</v>
      </c>
      <c r="M43" s="202">
        <v>0</v>
      </c>
      <c r="N43" s="202">
        <v>28.99</v>
      </c>
      <c r="O43" s="202">
        <v>48.69</v>
      </c>
      <c r="P43" s="202">
        <v>66.099999999999994</v>
      </c>
      <c r="Q43" s="202">
        <v>1.99</v>
      </c>
      <c r="R43" s="202">
        <v>4.83</v>
      </c>
      <c r="S43" s="202">
        <v>2.9</v>
      </c>
      <c r="T43" s="202">
        <v>0</v>
      </c>
      <c r="U43" s="202">
        <v>235.52</v>
      </c>
      <c r="V43" s="202">
        <v>0</v>
      </c>
      <c r="W43" s="202">
        <v>4.8899999999999997</v>
      </c>
      <c r="X43" s="202">
        <v>19.329999999999998</v>
      </c>
      <c r="Y43" s="202">
        <v>0</v>
      </c>
      <c r="Z43" s="202">
        <v>32.86</v>
      </c>
      <c r="AA43" s="202">
        <v>0</v>
      </c>
      <c r="AB43" s="202">
        <v>0</v>
      </c>
      <c r="AC43" s="202">
        <v>6.88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25</v>
      </c>
      <c r="L44" s="202">
        <v>26.02</v>
      </c>
      <c r="M44" s="202">
        <v>0</v>
      </c>
      <c r="N44" s="202">
        <v>28.99</v>
      </c>
      <c r="O44" s="202">
        <v>48.69</v>
      </c>
      <c r="P44" s="202">
        <v>66.099999999999994</v>
      </c>
      <c r="Q44" s="202">
        <v>1.99</v>
      </c>
      <c r="R44" s="202">
        <v>4.83</v>
      </c>
      <c r="S44" s="202">
        <v>2.9</v>
      </c>
      <c r="T44" s="202">
        <v>0</v>
      </c>
      <c r="U44" s="202">
        <v>235.52</v>
      </c>
      <c r="V44" s="202">
        <v>0</v>
      </c>
      <c r="W44" s="202">
        <v>4.91</v>
      </c>
      <c r="X44" s="202">
        <v>19.329999999999998</v>
      </c>
      <c r="Y44" s="202">
        <v>0</v>
      </c>
      <c r="Z44" s="202">
        <v>32.86</v>
      </c>
      <c r="AA44" s="202">
        <v>0</v>
      </c>
      <c r="AB44" s="202">
        <v>0</v>
      </c>
      <c r="AC44" s="202">
        <v>6.88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25</v>
      </c>
      <c r="L45" s="202">
        <v>26.02</v>
      </c>
      <c r="M45" s="202">
        <v>0</v>
      </c>
      <c r="N45" s="202">
        <v>28.99</v>
      </c>
      <c r="O45" s="202">
        <v>48.69</v>
      </c>
      <c r="P45" s="202">
        <v>66.099999999999994</v>
      </c>
      <c r="Q45" s="202">
        <v>1.99</v>
      </c>
      <c r="R45" s="202">
        <v>4.83</v>
      </c>
      <c r="S45" s="202">
        <v>2.9</v>
      </c>
      <c r="T45" s="202">
        <v>0</v>
      </c>
      <c r="U45" s="202">
        <v>235.52</v>
      </c>
      <c r="V45" s="202">
        <v>0</v>
      </c>
      <c r="W45" s="202">
        <v>4.91</v>
      </c>
      <c r="X45" s="202">
        <v>19.329999999999998</v>
      </c>
      <c r="Y45" s="202">
        <v>0</v>
      </c>
      <c r="Z45" s="202">
        <v>32.86</v>
      </c>
      <c r="AA45" s="202">
        <v>0</v>
      </c>
      <c r="AB45" s="202">
        <v>0</v>
      </c>
      <c r="AC45" s="202">
        <v>6.88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25</v>
      </c>
      <c r="L46" s="202">
        <v>26.02</v>
      </c>
      <c r="M46" s="202">
        <v>0</v>
      </c>
      <c r="N46" s="202">
        <v>28.99</v>
      </c>
      <c r="O46" s="202">
        <v>48.69</v>
      </c>
      <c r="P46" s="202">
        <v>66.099999999999994</v>
      </c>
      <c r="Q46" s="202">
        <v>1.99</v>
      </c>
      <c r="R46" s="202">
        <v>4.83</v>
      </c>
      <c r="S46" s="202">
        <v>2.9</v>
      </c>
      <c r="T46" s="202">
        <v>0</v>
      </c>
      <c r="U46" s="202">
        <v>235.52</v>
      </c>
      <c r="V46" s="202">
        <v>0</v>
      </c>
      <c r="W46" s="202">
        <v>4.91</v>
      </c>
      <c r="X46" s="202">
        <v>19.329999999999998</v>
      </c>
      <c r="Y46" s="202">
        <v>0</v>
      </c>
      <c r="Z46" s="202">
        <v>32.86</v>
      </c>
      <c r="AA46" s="202">
        <v>0</v>
      </c>
      <c r="AB46" s="202">
        <v>0</v>
      </c>
      <c r="AC46" s="202">
        <v>6.88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24.16</v>
      </c>
      <c r="L47" s="202">
        <v>19.329999999999998</v>
      </c>
      <c r="M47" s="202">
        <v>0</v>
      </c>
      <c r="N47" s="202">
        <v>28.99</v>
      </c>
      <c r="O47" s="202">
        <v>48.69</v>
      </c>
      <c r="P47" s="202">
        <v>66.099999999999994</v>
      </c>
      <c r="Q47" s="202">
        <v>1.99</v>
      </c>
      <c r="R47" s="202">
        <v>4.83</v>
      </c>
      <c r="S47" s="202">
        <v>2.9</v>
      </c>
      <c r="T47" s="202">
        <v>0</v>
      </c>
      <c r="U47" s="202">
        <v>235.52</v>
      </c>
      <c r="V47" s="202">
        <v>0</v>
      </c>
      <c r="W47" s="202">
        <v>4.91</v>
      </c>
      <c r="X47" s="202">
        <v>19.329999999999998</v>
      </c>
      <c r="Y47" s="202">
        <v>0</v>
      </c>
      <c r="Z47" s="202">
        <v>32.86</v>
      </c>
      <c r="AA47" s="202">
        <v>0</v>
      </c>
      <c r="AB47" s="202">
        <v>0</v>
      </c>
      <c r="AC47" s="202">
        <v>6.88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24.16</v>
      </c>
      <c r="L48" s="202">
        <v>19.329999999999998</v>
      </c>
      <c r="M48" s="202">
        <v>0</v>
      </c>
      <c r="N48" s="202">
        <v>28.99</v>
      </c>
      <c r="O48" s="202">
        <v>48.69</v>
      </c>
      <c r="P48" s="202">
        <v>66.099999999999994</v>
      </c>
      <c r="Q48" s="202">
        <v>1.99</v>
      </c>
      <c r="R48" s="202">
        <v>4.83</v>
      </c>
      <c r="S48" s="202">
        <v>2.9</v>
      </c>
      <c r="T48" s="202">
        <v>0</v>
      </c>
      <c r="U48" s="202">
        <v>235.52</v>
      </c>
      <c r="V48" s="202">
        <v>0</v>
      </c>
      <c r="W48" s="202">
        <v>4.91</v>
      </c>
      <c r="X48" s="202">
        <v>19.329999999999998</v>
      </c>
      <c r="Y48" s="202">
        <v>0</v>
      </c>
      <c r="Z48" s="202">
        <v>32.86</v>
      </c>
      <c r="AA48" s="202">
        <v>0</v>
      </c>
      <c r="AB48" s="202">
        <v>0</v>
      </c>
      <c r="AC48" s="202">
        <v>6.88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24.16</v>
      </c>
      <c r="L49" s="202">
        <v>19.420000000000002</v>
      </c>
      <c r="M49" s="202">
        <v>0</v>
      </c>
      <c r="N49" s="202">
        <v>28.99</v>
      </c>
      <c r="O49" s="202">
        <v>48.69</v>
      </c>
      <c r="P49" s="202">
        <v>66.099999999999994</v>
      </c>
      <c r="Q49" s="202">
        <v>2</v>
      </c>
      <c r="R49" s="202">
        <v>4.83</v>
      </c>
      <c r="S49" s="202">
        <v>2.9</v>
      </c>
      <c r="T49" s="202">
        <v>0</v>
      </c>
      <c r="U49" s="202">
        <v>235.52</v>
      </c>
      <c r="V49" s="202">
        <v>0</v>
      </c>
      <c r="W49" s="202">
        <v>4.83</v>
      </c>
      <c r="X49" s="202">
        <v>19.329999999999998</v>
      </c>
      <c r="Y49" s="202">
        <v>0</v>
      </c>
      <c r="Z49" s="202">
        <v>32.86</v>
      </c>
      <c r="AA49" s="202">
        <v>0</v>
      </c>
      <c r="AB49" s="202">
        <v>0</v>
      </c>
      <c r="AC49" s="202">
        <v>6.88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5.79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24.16</v>
      </c>
      <c r="L50" s="202">
        <v>19.329999999999998</v>
      </c>
      <c r="M50" s="202">
        <v>0</v>
      </c>
      <c r="N50" s="202">
        <v>28.99</v>
      </c>
      <c r="O50" s="202">
        <v>48.69</v>
      </c>
      <c r="P50" s="202">
        <v>66.099999999999994</v>
      </c>
      <c r="Q50" s="202">
        <v>2</v>
      </c>
      <c r="R50" s="202">
        <v>4.83</v>
      </c>
      <c r="S50" s="202">
        <v>2.9</v>
      </c>
      <c r="T50" s="202">
        <v>0</v>
      </c>
      <c r="U50" s="202">
        <v>235.52</v>
      </c>
      <c r="V50" s="202">
        <v>0</v>
      </c>
      <c r="W50" s="202">
        <v>4.83</v>
      </c>
      <c r="X50" s="202">
        <v>19.329999999999998</v>
      </c>
      <c r="Y50" s="202">
        <v>0</v>
      </c>
      <c r="Z50" s="202">
        <v>32.86</v>
      </c>
      <c r="AA50" s="202">
        <v>0</v>
      </c>
      <c r="AB50" s="202">
        <v>0</v>
      </c>
      <c r="AC50" s="202">
        <v>6.88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5.79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24.16</v>
      </c>
      <c r="L51" s="202">
        <v>32.18</v>
      </c>
      <c r="M51" s="202">
        <v>0</v>
      </c>
      <c r="N51" s="202">
        <v>28.99</v>
      </c>
      <c r="O51" s="202">
        <v>48.69</v>
      </c>
      <c r="P51" s="202">
        <v>66.099999999999994</v>
      </c>
      <c r="Q51" s="202">
        <v>2</v>
      </c>
      <c r="R51" s="202">
        <v>4.83</v>
      </c>
      <c r="S51" s="202">
        <v>2.9</v>
      </c>
      <c r="T51" s="202">
        <v>0</v>
      </c>
      <c r="U51" s="202">
        <v>235.52</v>
      </c>
      <c r="V51" s="202">
        <v>0</v>
      </c>
      <c r="W51" s="202">
        <v>4.83</v>
      </c>
      <c r="X51" s="202">
        <v>19.329999999999998</v>
      </c>
      <c r="Y51" s="202">
        <v>0</v>
      </c>
      <c r="Z51" s="202">
        <v>32.86</v>
      </c>
      <c r="AA51" s="202">
        <v>0</v>
      </c>
      <c r="AB51" s="202">
        <v>0</v>
      </c>
      <c r="AC51" s="202">
        <v>6.88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5.79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24.16</v>
      </c>
      <c r="L52" s="202">
        <v>19.329999999999998</v>
      </c>
      <c r="M52" s="202">
        <v>0</v>
      </c>
      <c r="N52" s="202">
        <v>28.99</v>
      </c>
      <c r="O52" s="202">
        <v>48.69</v>
      </c>
      <c r="P52" s="202">
        <v>66.099999999999994</v>
      </c>
      <c r="Q52" s="202">
        <v>2</v>
      </c>
      <c r="R52" s="202">
        <v>4.83</v>
      </c>
      <c r="S52" s="202">
        <v>2.9</v>
      </c>
      <c r="T52" s="202">
        <v>0</v>
      </c>
      <c r="U52" s="202">
        <v>235.52</v>
      </c>
      <c r="V52" s="202">
        <v>0</v>
      </c>
      <c r="W52" s="202">
        <v>4.83</v>
      </c>
      <c r="X52" s="202">
        <v>19.329999999999998</v>
      </c>
      <c r="Y52" s="202">
        <v>0</v>
      </c>
      <c r="Z52" s="202">
        <v>32.86</v>
      </c>
      <c r="AA52" s="202">
        <v>0</v>
      </c>
      <c r="AB52" s="202">
        <v>0</v>
      </c>
      <c r="AC52" s="202">
        <v>6.88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5.79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24.16</v>
      </c>
      <c r="L53" s="202">
        <v>19.329999999999998</v>
      </c>
      <c r="M53" s="202">
        <v>0</v>
      </c>
      <c r="N53" s="202">
        <v>28.99</v>
      </c>
      <c r="O53" s="202">
        <v>48.69</v>
      </c>
      <c r="P53" s="202">
        <v>66.099999999999994</v>
      </c>
      <c r="Q53" s="202">
        <v>2</v>
      </c>
      <c r="R53" s="202">
        <v>4.83</v>
      </c>
      <c r="S53" s="202">
        <v>2.9</v>
      </c>
      <c r="T53" s="202">
        <v>0</v>
      </c>
      <c r="U53" s="202">
        <v>235.52</v>
      </c>
      <c r="V53" s="202">
        <v>0</v>
      </c>
      <c r="W53" s="202">
        <v>5</v>
      </c>
      <c r="X53" s="202">
        <v>19.329999999999998</v>
      </c>
      <c r="Y53" s="202">
        <v>0</v>
      </c>
      <c r="Z53" s="202">
        <v>32.86</v>
      </c>
      <c r="AA53" s="202">
        <v>0</v>
      </c>
      <c r="AB53" s="202">
        <v>0</v>
      </c>
      <c r="AC53" s="202">
        <v>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16.940000000000001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24.16</v>
      </c>
      <c r="L54" s="202">
        <v>19.329999999999998</v>
      </c>
      <c r="M54" s="202">
        <v>0</v>
      </c>
      <c r="N54" s="202">
        <v>28.99</v>
      </c>
      <c r="O54" s="202">
        <v>48.69</v>
      </c>
      <c r="P54" s="202">
        <v>66.099999999999994</v>
      </c>
      <c r="Q54" s="202">
        <v>2</v>
      </c>
      <c r="R54" s="202">
        <v>4.83</v>
      </c>
      <c r="S54" s="202">
        <v>2.9</v>
      </c>
      <c r="T54" s="202">
        <v>0</v>
      </c>
      <c r="U54" s="202">
        <v>235.52</v>
      </c>
      <c r="V54" s="202">
        <v>0</v>
      </c>
      <c r="W54" s="202">
        <v>4.83</v>
      </c>
      <c r="X54" s="202">
        <v>19.329999999999998</v>
      </c>
      <c r="Y54" s="202">
        <v>0</v>
      </c>
      <c r="Z54" s="202">
        <v>32.86</v>
      </c>
      <c r="AA54" s="202">
        <v>0</v>
      </c>
      <c r="AB54" s="202">
        <v>0</v>
      </c>
      <c r="AC54" s="202">
        <v>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16.940000000000001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24.16</v>
      </c>
      <c r="L55" s="202">
        <v>19.72</v>
      </c>
      <c r="M55" s="202">
        <v>0</v>
      </c>
      <c r="N55" s="202">
        <v>28.99</v>
      </c>
      <c r="O55" s="202">
        <v>48.69</v>
      </c>
      <c r="P55" s="202">
        <v>66.099999999999994</v>
      </c>
      <c r="Q55" s="202">
        <v>2</v>
      </c>
      <c r="R55" s="202">
        <v>4.83</v>
      </c>
      <c r="S55" s="202">
        <v>2.9</v>
      </c>
      <c r="T55" s="202">
        <v>0</v>
      </c>
      <c r="U55" s="202">
        <v>235.52</v>
      </c>
      <c r="V55" s="202">
        <v>0</v>
      </c>
      <c r="W55" s="202">
        <v>4.83</v>
      </c>
      <c r="X55" s="202">
        <v>19.329999999999998</v>
      </c>
      <c r="Y55" s="202">
        <v>0</v>
      </c>
      <c r="Z55" s="202">
        <v>32.86</v>
      </c>
      <c r="AA55" s="202">
        <v>0</v>
      </c>
      <c r="AB55" s="202">
        <v>0</v>
      </c>
      <c r="AC55" s="202">
        <v>6.88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5.79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24.16</v>
      </c>
      <c r="L56" s="202">
        <v>19.72</v>
      </c>
      <c r="M56" s="202">
        <v>0</v>
      </c>
      <c r="N56" s="202">
        <v>28.99</v>
      </c>
      <c r="O56" s="202">
        <v>48.69</v>
      </c>
      <c r="P56" s="202">
        <v>66.099999999999994</v>
      </c>
      <c r="Q56" s="202">
        <v>2</v>
      </c>
      <c r="R56" s="202">
        <v>4.83</v>
      </c>
      <c r="S56" s="202">
        <v>2.9</v>
      </c>
      <c r="T56" s="202">
        <v>0</v>
      </c>
      <c r="U56" s="202">
        <v>235.52</v>
      </c>
      <c r="V56" s="202">
        <v>0</v>
      </c>
      <c r="W56" s="202">
        <v>4.83</v>
      </c>
      <c r="X56" s="202">
        <v>19.329999999999998</v>
      </c>
      <c r="Y56" s="202">
        <v>0</v>
      </c>
      <c r="Z56" s="202">
        <v>32.86</v>
      </c>
      <c r="AA56" s="202">
        <v>0</v>
      </c>
      <c r="AB56" s="202">
        <v>0</v>
      </c>
      <c r="AC56" s="202">
        <v>6.88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5.79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23.35</v>
      </c>
      <c r="L57" s="202">
        <v>19.47</v>
      </c>
      <c r="M57" s="202">
        <v>0</v>
      </c>
      <c r="N57" s="202">
        <v>28.99</v>
      </c>
      <c r="O57" s="202">
        <v>48.69</v>
      </c>
      <c r="P57" s="202">
        <v>66.099999999999994</v>
      </c>
      <c r="Q57" s="202">
        <v>2</v>
      </c>
      <c r="R57" s="202">
        <v>4.67</v>
      </c>
      <c r="S57" s="202">
        <v>2.81</v>
      </c>
      <c r="T57" s="202">
        <v>0</v>
      </c>
      <c r="U57" s="202">
        <v>235.52</v>
      </c>
      <c r="V57" s="202">
        <v>5.09</v>
      </c>
      <c r="W57" s="202">
        <v>4.67</v>
      </c>
      <c r="X57" s="202">
        <v>18.68</v>
      </c>
      <c r="Y57" s="202">
        <v>0</v>
      </c>
      <c r="Z57" s="202">
        <v>33.65</v>
      </c>
      <c r="AA57" s="202">
        <v>0</v>
      </c>
      <c r="AB57" s="202">
        <v>0</v>
      </c>
      <c r="AC57" s="202">
        <v>6.88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5.79</v>
      </c>
      <c r="AJ57" s="202">
        <v>0</v>
      </c>
      <c r="AK57" s="202">
        <v>41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23.35</v>
      </c>
      <c r="L58" s="202">
        <v>19.47</v>
      </c>
      <c r="M58" s="202">
        <v>0</v>
      </c>
      <c r="N58" s="202">
        <v>28.99</v>
      </c>
      <c r="O58" s="202">
        <v>48.69</v>
      </c>
      <c r="P58" s="202">
        <v>66.099999999999994</v>
      </c>
      <c r="Q58" s="202">
        <v>2</v>
      </c>
      <c r="R58" s="202">
        <v>4.67</v>
      </c>
      <c r="S58" s="202">
        <v>2.81</v>
      </c>
      <c r="T58" s="202">
        <v>0</v>
      </c>
      <c r="U58" s="202">
        <v>235.52</v>
      </c>
      <c r="V58" s="202">
        <v>5.09</v>
      </c>
      <c r="W58" s="202">
        <v>4.67</v>
      </c>
      <c r="X58" s="202">
        <v>18.68</v>
      </c>
      <c r="Y58" s="202">
        <v>0</v>
      </c>
      <c r="Z58" s="202">
        <v>33.65</v>
      </c>
      <c r="AA58" s="202">
        <v>0</v>
      </c>
      <c r="AB58" s="202">
        <v>0</v>
      </c>
      <c r="AC58" s="202">
        <v>7.24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5.79</v>
      </c>
      <c r="AJ58" s="202">
        <v>0</v>
      </c>
      <c r="AK58" s="202">
        <v>41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23.35</v>
      </c>
      <c r="L59" s="202">
        <v>18.68</v>
      </c>
      <c r="M59" s="202">
        <v>0</v>
      </c>
      <c r="N59" s="202">
        <v>28.99</v>
      </c>
      <c r="O59" s="202">
        <v>48.69</v>
      </c>
      <c r="P59" s="202">
        <v>65.92</v>
      </c>
      <c r="Q59" s="202">
        <v>5.35</v>
      </c>
      <c r="R59" s="202">
        <v>10.41</v>
      </c>
      <c r="S59" s="202">
        <v>6.48</v>
      </c>
      <c r="T59" s="202">
        <v>0</v>
      </c>
      <c r="U59" s="202">
        <v>235.52</v>
      </c>
      <c r="V59" s="202">
        <v>5.09</v>
      </c>
      <c r="W59" s="202">
        <v>8.19</v>
      </c>
      <c r="X59" s="202">
        <v>36.21</v>
      </c>
      <c r="Y59" s="202">
        <v>0</v>
      </c>
      <c r="Z59" s="202">
        <v>33.65</v>
      </c>
      <c r="AA59" s="202">
        <v>0</v>
      </c>
      <c r="AB59" s="202">
        <v>0</v>
      </c>
      <c r="AC59" s="202">
        <v>7.24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5.79</v>
      </c>
      <c r="AJ59" s="202">
        <v>0</v>
      </c>
      <c r="AK59" s="202">
        <v>41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50.06</v>
      </c>
      <c r="L60" s="202">
        <v>18.68</v>
      </c>
      <c r="M60" s="202">
        <v>0</v>
      </c>
      <c r="N60" s="202">
        <v>28.99</v>
      </c>
      <c r="O60" s="202">
        <v>48.69</v>
      </c>
      <c r="P60" s="202">
        <v>65.92</v>
      </c>
      <c r="Q60" s="202">
        <v>5.35</v>
      </c>
      <c r="R60" s="202">
        <v>10.41</v>
      </c>
      <c r="S60" s="202">
        <v>6.48</v>
      </c>
      <c r="T60" s="202">
        <v>0</v>
      </c>
      <c r="U60" s="202">
        <v>235.52</v>
      </c>
      <c r="V60" s="202">
        <v>5.09</v>
      </c>
      <c r="W60" s="202">
        <v>8.19</v>
      </c>
      <c r="X60" s="202">
        <v>36.21</v>
      </c>
      <c r="Y60" s="202">
        <v>0</v>
      </c>
      <c r="Z60" s="202">
        <v>33.65</v>
      </c>
      <c r="AA60" s="202">
        <v>0</v>
      </c>
      <c r="AB60" s="202">
        <v>0</v>
      </c>
      <c r="AC60" s="202">
        <v>7.24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5.79</v>
      </c>
      <c r="AJ60" s="202">
        <v>0</v>
      </c>
      <c r="AK60" s="202">
        <v>41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50.06</v>
      </c>
      <c r="L61" s="202">
        <v>18.68</v>
      </c>
      <c r="M61" s="202">
        <v>0</v>
      </c>
      <c r="N61" s="202">
        <v>28.99</v>
      </c>
      <c r="O61" s="202">
        <v>48.69</v>
      </c>
      <c r="P61" s="202">
        <v>65.92</v>
      </c>
      <c r="Q61" s="202">
        <v>5.35</v>
      </c>
      <c r="R61" s="202">
        <v>10.41</v>
      </c>
      <c r="S61" s="202">
        <v>6.48</v>
      </c>
      <c r="T61" s="202">
        <v>0</v>
      </c>
      <c r="U61" s="202">
        <v>235.52</v>
      </c>
      <c r="V61" s="202">
        <v>5.09</v>
      </c>
      <c r="W61" s="202">
        <v>7.93</v>
      </c>
      <c r="X61" s="202">
        <v>36.21</v>
      </c>
      <c r="Y61" s="202">
        <v>0</v>
      </c>
      <c r="Z61" s="202">
        <v>33.65</v>
      </c>
      <c r="AA61" s="202">
        <v>0</v>
      </c>
      <c r="AB61" s="202">
        <v>0</v>
      </c>
      <c r="AC61" s="202">
        <v>7.24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5.79</v>
      </c>
      <c r="AJ61" s="202">
        <v>0</v>
      </c>
      <c r="AK61" s="202">
        <v>41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50.06</v>
      </c>
      <c r="L62" s="202">
        <v>18.68</v>
      </c>
      <c r="M62" s="202">
        <v>0</v>
      </c>
      <c r="N62" s="202">
        <v>28.99</v>
      </c>
      <c r="O62" s="202">
        <v>48.69</v>
      </c>
      <c r="P62" s="202">
        <v>65.92</v>
      </c>
      <c r="Q62" s="202">
        <v>5.35</v>
      </c>
      <c r="R62" s="202">
        <v>10.41</v>
      </c>
      <c r="S62" s="202">
        <v>6.48</v>
      </c>
      <c r="T62" s="202">
        <v>0</v>
      </c>
      <c r="U62" s="202">
        <v>235.52</v>
      </c>
      <c r="V62" s="202">
        <v>5.09</v>
      </c>
      <c r="W62" s="202">
        <v>8.1999999999999993</v>
      </c>
      <c r="X62" s="202">
        <v>36.21</v>
      </c>
      <c r="Y62" s="202">
        <v>0</v>
      </c>
      <c r="Z62" s="202">
        <v>33.65</v>
      </c>
      <c r="AA62" s="202">
        <v>0</v>
      </c>
      <c r="AB62" s="202">
        <v>0</v>
      </c>
      <c r="AC62" s="202">
        <v>7.24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5.79</v>
      </c>
      <c r="AJ62" s="202">
        <v>0</v>
      </c>
      <c r="AK62" s="202">
        <v>41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50.06</v>
      </c>
      <c r="L63" s="202">
        <v>18.68</v>
      </c>
      <c r="M63" s="202">
        <v>0</v>
      </c>
      <c r="N63" s="202">
        <v>28.99</v>
      </c>
      <c r="O63" s="202">
        <v>48.69</v>
      </c>
      <c r="P63" s="202">
        <v>65.92</v>
      </c>
      <c r="Q63" s="202">
        <v>5.35</v>
      </c>
      <c r="R63" s="202">
        <v>10.41</v>
      </c>
      <c r="S63" s="202">
        <v>6.48</v>
      </c>
      <c r="T63" s="202">
        <v>0</v>
      </c>
      <c r="U63" s="202">
        <v>235.52</v>
      </c>
      <c r="V63" s="202">
        <v>5.09</v>
      </c>
      <c r="W63" s="202">
        <v>8.1999999999999993</v>
      </c>
      <c r="X63" s="202">
        <v>36.21</v>
      </c>
      <c r="Y63" s="202">
        <v>0</v>
      </c>
      <c r="Z63" s="202">
        <v>33.83</v>
      </c>
      <c r="AA63" s="202">
        <v>0</v>
      </c>
      <c r="AB63" s="202">
        <v>0</v>
      </c>
      <c r="AC63" s="202">
        <v>7.24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5.79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50.06</v>
      </c>
      <c r="L64" s="202">
        <v>63.06</v>
      </c>
      <c r="M64" s="202">
        <v>0</v>
      </c>
      <c r="N64" s="202">
        <v>28.99</v>
      </c>
      <c r="O64" s="202">
        <v>48.69</v>
      </c>
      <c r="P64" s="202">
        <v>65.92</v>
      </c>
      <c r="Q64" s="202">
        <v>5.35</v>
      </c>
      <c r="R64" s="202">
        <v>10.41</v>
      </c>
      <c r="S64" s="202">
        <v>6.48</v>
      </c>
      <c r="T64" s="202">
        <v>0</v>
      </c>
      <c r="U64" s="202">
        <v>235.52</v>
      </c>
      <c r="V64" s="202">
        <v>5.09</v>
      </c>
      <c r="W64" s="202">
        <v>8.1999999999999993</v>
      </c>
      <c r="X64" s="202">
        <v>36.21</v>
      </c>
      <c r="Y64" s="202">
        <v>0</v>
      </c>
      <c r="Z64" s="202">
        <v>68.31</v>
      </c>
      <c r="AA64" s="202">
        <v>0</v>
      </c>
      <c r="AB64" s="202">
        <v>0</v>
      </c>
      <c r="AC64" s="202">
        <v>7.24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5.79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50.06</v>
      </c>
      <c r="L65" s="202">
        <v>63.06</v>
      </c>
      <c r="M65" s="202">
        <v>0</v>
      </c>
      <c r="N65" s="202">
        <v>28.99</v>
      </c>
      <c r="O65" s="202">
        <v>48.69</v>
      </c>
      <c r="P65" s="202">
        <v>65.92</v>
      </c>
      <c r="Q65" s="202">
        <v>5.35</v>
      </c>
      <c r="R65" s="202">
        <v>10.41</v>
      </c>
      <c r="S65" s="202">
        <v>6.48</v>
      </c>
      <c r="T65" s="202">
        <v>0</v>
      </c>
      <c r="U65" s="202">
        <v>235.52</v>
      </c>
      <c r="V65" s="202">
        <v>5.09</v>
      </c>
      <c r="W65" s="202">
        <v>8.1999999999999993</v>
      </c>
      <c r="X65" s="202">
        <v>36.21</v>
      </c>
      <c r="Y65" s="202">
        <v>0</v>
      </c>
      <c r="Z65" s="202">
        <v>68.31</v>
      </c>
      <c r="AA65" s="202">
        <v>0</v>
      </c>
      <c r="AB65" s="202">
        <v>0</v>
      </c>
      <c r="AC65" s="202">
        <v>7.24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4.4800000000000004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50.06</v>
      </c>
      <c r="L66" s="202">
        <v>63.06</v>
      </c>
      <c r="M66" s="202">
        <v>0</v>
      </c>
      <c r="N66" s="202">
        <v>28.99</v>
      </c>
      <c r="O66" s="202">
        <v>48.69</v>
      </c>
      <c r="P66" s="202">
        <v>65.92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235.52</v>
      </c>
      <c r="V66" s="202">
        <v>5.09</v>
      </c>
      <c r="W66" s="202">
        <v>8.1999999999999993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7.24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5.79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50.06</v>
      </c>
      <c r="L67" s="202">
        <v>63.06</v>
      </c>
      <c r="M67" s="202">
        <v>0</v>
      </c>
      <c r="N67" s="202">
        <v>28.99</v>
      </c>
      <c r="O67" s="202">
        <v>48.69</v>
      </c>
      <c r="P67" s="202">
        <v>65.92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235.52</v>
      </c>
      <c r="V67" s="202">
        <v>5.09</v>
      </c>
      <c r="W67" s="202">
        <v>8.1999999999999993</v>
      </c>
      <c r="X67" s="202">
        <v>36.21</v>
      </c>
      <c r="Y67" s="202">
        <v>0</v>
      </c>
      <c r="Z67" s="202">
        <v>68.31</v>
      </c>
      <c r="AA67" s="202">
        <v>0</v>
      </c>
      <c r="AB67" s="202">
        <v>0</v>
      </c>
      <c r="AC67" s="202">
        <v>7.24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5.79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50.06</v>
      </c>
      <c r="L68" s="202">
        <v>63.06</v>
      </c>
      <c r="M68" s="202">
        <v>0</v>
      </c>
      <c r="N68" s="202">
        <v>28.99</v>
      </c>
      <c r="O68" s="202">
        <v>48.69</v>
      </c>
      <c r="P68" s="202">
        <v>65.92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235.52</v>
      </c>
      <c r="V68" s="202">
        <v>5.09</v>
      </c>
      <c r="W68" s="202">
        <v>8.1999999999999993</v>
      </c>
      <c r="X68" s="202">
        <v>36.21</v>
      </c>
      <c r="Y68" s="202">
        <v>0</v>
      </c>
      <c r="Z68" s="202">
        <v>68.31</v>
      </c>
      <c r="AA68" s="202">
        <v>0</v>
      </c>
      <c r="AB68" s="202">
        <v>0</v>
      </c>
      <c r="AC68" s="202">
        <v>7.59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5.79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19.329999999999998</v>
      </c>
      <c r="L69" s="202">
        <v>19.329999999999998</v>
      </c>
      <c r="M69" s="202">
        <v>0</v>
      </c>
      <c r="N69" s="202">
        <v>28.99</v>
      </c>
      <c r="O69" s="202">
        <v>48.69</v>
      </c>
      <c r="P69" s="202">
        <v>65.92</v>
      </c>
      <c r="Q69" s="202">
        <v>1.93</v>
      </c>
      <c r="R69" s="202">
        <v>4.83</v>
      </c>
      <c r="S69" s="202">
        <v>2.9</v>
      </c>
      <c r="T69" s="202">
        <v>0</v>
      </c>
      <c r="U69" s="202">
        <v>235.52</v>
      </c>
      <c r="V69" s="202">
        <v>0</v>
      </c>
      <c r="W69" s="202">
        <v>8.1999999999999993</v>
      </c>
      <c r="X69" s="202">
        <v>36.21</v>
      </c>
      <c r="Y69" s="202">
        <v>0</v>
      </c>
      <c r="Z69" s="202">
        <v>68.31</v>
      </c>
      <c r="AA69" s="202">
        <v>0</v>
      </c>
      <c r="AB69" s="202">
        <v>0</v>
      </c>
      <c r="AC69" s="202">
        <v>7.59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5.79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19.329999999999998</v>
      </c>
      <c r="L70" s="202">
        <v>19.329999999999998</v>
      </c>
      <c r="M70" s="202">
        <v>0</v>
      </c>
      <c r="N70" s="202">
        <v>28.99</v>
      </c>
      <c r="O70" s="202">
        <v>48.69</v>
      </c>
      <c r="P70" s="202">
        <v>65.92</v>
      </c>
      <c r="Q70" s="202">
        <v>1.93</v>
      </c>
      <c r="R70" s="202">
        <v>4.83</v>
      </c>
      <c r="S70" s="202">
        <v>2.9</v>
      </c>
      <c r="T70" s="202">
        <v>0</v>
      </c>
      <c r="U70" s="202">
        <v>235.52</v>
      </c>
      <c r="V70" s="202">
        <v>0</v>
      </c>
      <c r="W70" s="202">
        <v>8.1999999999999993</v>
      </c>
      <c r="X70" s="202">
        <v>36.21</v>
      </c>
      <c r="Y70" s="202">
        <v>0</v>
      </c>
      <c r="Z70" s="202">
        <v>68.31</v>
      </c>
      <c r="AA70" s="202">
        <v>0</v>
      </c>
      <c r="AB70" s="202">
        <v>0</v>
      </c>
      <c r="AC70" s="202">
        <v>7.59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5.79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19.329999999999998</v>
      </c>
      <c r="L71" s="202">
        <v>19.329999999999998</v>
      </c>
      <c r="M71" s="202">
        <v>0</v>
      </c>
      <c r="N71" s="202">
        <v>28.99</v>
      </c>
      <c r="O71" s="202">
        <v>48.69</v>
      </c>
      <c r="P71" s="202">
        <v>65.92</v>
      </c>
      <c r="Q71" s="202">
        <v>1.93</v>
      </c>
      <c r="R71" s="202">
        <v>4.83</v>
      </c>
      <c r="S71" s="202">
        <v>2.9</v>
      </c>
      <c r="T71" s="202">
        <v>0</v>
      </c>
      <c r="U71" s="202">
        <v>235.52</v>
      </c>
      <c r="V71" s="202">
        <v>0</v>
      </c>
      <c r="W71" s="202">
        <v>8.1999999999999993</v>
      </c>
      <c r="X71" s="202">
        <v>36.21</v>
      </c>
      <c r="Y71" s="202">
        <v>0</v>
      </c>
      <c r="Z71" s="202">
        <v>68.31</v>
      </c>
      <c r="AA71" s="202">
        <v>0</v>
      </c>
      <c r="AB71" s="202">
        <v>0</v>
      </c>
      <c r="AC71" s="202">
        <v>7.59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5.79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19.329999999999998</v>
      </c>
      <c r="L72" s="202">
        <v>19.329999999999998</v>
      </c>
      <c r="M72" s="202">
        <v>0</v>
      </c>
      <c r="N72" s="202">
        <v>28.99</v>
      </c>
      <c r="O72" s="202">
        <v>48.69</v>
      </c>
      <c r="P72" s="202">
        <v>65.92</v>
      </c>
      <c r="Q72" s="202">
        <v>1.93</v>
      </c>
      <c r="R72" s="202">
        <v>4.83</v>
      </c>
      <c r="S72" s="202">
        <v>2.9</v>
      </c>
      <c r="T72" s="202">
        <v>0</v>
      </c>
      <c r="U72" s="202">
        <v>235.52</v>
      </c>
      <c r="V72" s="202">
        <v>0</v>
      </c>
      <c r="W72" s="202">
        <v>8.1999999999999993</v>
      </c>
      <c r="X72" s="202">
        <v>36.21</v>
      </c>
      <c r="Y72" s="202">
        <v>0</v>
      </c>
      <c r="Z72" s="202">
        <v>68.31</v>
      </c>
      <c r="AA72" s="202">
        <v>0</v>
      </c>
      <c r="AB72" s="202">
        <v>0</v>
      </c>
      <c r="AC72" s="202">
        <v>7.59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5.79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19.329999999999998</v>
      </c>
      <c r="L73" s="202">
        <v>19.329999999999998</v>
      </c>
      <c r="M73" s="202">
        <v>0</v>
      </c>
      <c r="N73" s="202">
        <v>28.99</v>
      </c>
      <c r="O73" s="202">
        <v>48.69</v>
      </c>
      <c r="P73" s="202">
        <v>65.92</v>
      </c>
      <c r="Q73" s="202">
        <v>1.93</v>
      </c>
      <c r="R73" s="202">
        <v>4.83</v>
      </c>
      <c r="S73" s="202">
        <v>2.9</v>
      </c>
      <c r="T73" s="202">
        <v>0</v>
      </c>
      <c r="U73" s="202">
        <v>235.52</v>
      </c>
      <c r="V73" s="202">
        <v>5.09</v>
      </c>
      <c r="W73" s="202">
        <v>8.1999999999999993</v>
      </c>
      <c r="X73" s="202">
        <v>36.21</v>
      </c>
      <c r="Y73" s="202">
        <v>0</v>
      </c>
      <c r="Z73" s="202">
        <v>68.31</v>
      </c>
      <c r="AA73" s="202">
        <v>0</v>
      </c>
      <c r="AB73" s="202">
        <v>0</v>
      </c>
      <c r="AC73" s="202">
        <v>7.59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5.79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18.88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19.329999999999998</v>
      </c>
      <c r="L74" s="202">
        <v>19.329999999999998</v>
      </c>
      <c r="M74" s="202">
        <v>0</v>
      </c>
      <c r="N74" s="202">
        <v>28.99</v>
      </c>
      <c r="O74" s="202">
        <v>48.69</v>
      </c>
      <c r="P74" s="202">
        <v>65.92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235.52</v>
      </c>
      <c r="V74" s="202">
        <v>5.09</v>
      </c>
      <c r="W74" s="202">
        <v>8.1999999999999993</v>
      </c>
      <c r="X74" s="202">
        <v>36.21</v>
      </c>
      <c r="Y74" s="202">
        <v>0</v>
      </c>
      <c r="Z74" s="202">
        <v>68.31</v>
      </c>
      <c r="AA74" s="202">
        <v>0</v>
      </c>
      <c r="AB74" s="202">
        <v>0</v>
      </c>
      <c r="AC74" s="202">
        <v>7.59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5.79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9.4499999999999993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19.329999999999998</v>
      </c>
      <c r="L75" s="202">
        <v>19.329999999999998</v>
      </c>
      <c r="M75" s="202">
        <v>0</v>
      </c>
      <c r="N75" s="202">
        <v>28.99</v>
      </c>
      <c r="O75" s="202">
        <v>48.69</v>
      </c>
      <c r="P75" s="202">
        <v>65.92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235.52</v>
      </c>
      <c r="V75" s="202">
        <v>5.09</v>
      </c>
      <c r="W75" s="202">
        <v>8.1999999999999993</v>
      </c>
      <c r="X75" s="202">
        <v>36.21</v>
      </c>
      <c r="Y75" s="202">
        <v>0</v>
      </c>
      <c r="Z75" s="202">
        <v>68.31</v>
      </c>
      <c r="AA75" s="202">
        <v>0</v>
      </c>
      <c r="AB75" s="202">
        <v>0</v>
      </c>
      <c r="AC75" s="202">
        <v>7.59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5.79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50.06</v>
      </c>
      <c r="L76" s="202">
        <v>63.06</v>
      </c>
      <c r="M76" s="202">
        <v>0</v>
      </c>
      <c r="N76" s="202">
        <v>28.99</v>
      </c>
      <c r="O76" s="202">
        <v>48.69</v>
      </c>
      <c r="P76" s="202">
        <v>65.92</v>
      </c>
      <c r="Q76" s="202">
        <v>5.35</v>
      </c>
      <c r="R76" s="202">
        <v>10.41</v>
      </c>
      <c r="S76" s="202">
        <v>6.48</v>
      </c>
      <c r="T76" s="202">
        <v>0</v>
      </c>
      <c r="U76" s="202">
        <v>235.52</v>
      </c>
      <c r="V76" s="202">
        <v>5.09</v>
      </c>
      <c r="W76" s="202">
        <v>8.1999999999999993</v>
      </c>
      <c r="X76" s="202">
        <v>36.21</v>
      </c>
      <c r="Y76" s="202">
        <v>0</v>
      </c>
      <c r="Z76" s="202">
        <v>68.31</v>
      </c>
      <c r="AA76" s="202">
        <v>0</v>
      </c>
      <c r="AB76" s="202">
        <v>0</v>
      </c>
      <c r="AC76" s="202">
        <v>7.59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5.79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63.06</v>
      </c>
      <c r="M77" s="202">
        <v>0</v>
      </c>
      <c r="N77" s="202">
        <v>28.99</v>
      </c>
      <c r="O77" s="202">
        <v>48.69</v>
      </c>
      <c r="P77" s="202">
        <v>65.92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235.52</v>
      </c>
      <c r="V77" s="202">
        <v>5.09</v>
      </c>
      <c r="W77" s="202">
        <v>8.1999999999999993</v>
      </c>
      <c r="X77" s="202">
        <v>36.21</v>
      </c>
      <c r="Y77" s="202">
        <v>0</v>
      </c>
      <c r="Z77" s="202">
        <v>68.31</v>
      </c>
      <c r="AA77" s="202">
        <v>0</v>
      </c>
      <c r="AB77" s="202">
        <v>0</v>
      </c>
      <c r="AC77" s="202">
        <v>7.59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5.79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65.92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235.52</v>
      </c>
      <c r="V78" s="202">
        <v>5.09</v>
      </c>
      <c r="W78" s="202">
        <v>8.1999999999999993</v>
      </c>
      <c r="X78" s="202">
        <v>36.21</v>
      </c>
      <c r="Y78" s="202">
        <v>0</v>
      </c>
      <c r="Z78" s="202">
        <v>68.31</v>
      </c>
      <c r="AA78" s="202">
        <v>0</v>
      </c>
      <c r="AB78" s="202">
        <v>0</v>
      </c>
      <c r="AC78" s="202">
        <v>7.59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5.79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65.92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235.52</v>
      </c>
      <c r="V79" s="202">
        <v>5.09</v>
      </c>
      <c r="W79" s="202">
        <v>8.1999999999999993</v>
      </c>
      <c r="X79" s="202">
        <v>36.520000000000003</v>
      </c>
      <c r="Y79" s="202">
        <v>0</v>
      </c>
      <c r="Z79" s="202">
        <v>68.31</v>
      </c>
      <c r="AA79" s="202">
        <v>0</v>
      </c>
      <c r="AB79" s="202">
        <v>0</v>
      </c>
      <c r="AC79" s="202">
        <v>7.59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5.79</v>
      </c>
      <c r="AJ79" s="202">
        <v>0</v>
      </c>
      <c r="AK79" s="202">
        <v>40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65.92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235.52</v>
      </c>
      <c r="V80" s="202">
        <v>5.09</v>
      </c>
      <c r="W80" s="202">
        <v>8.1999999999999993</v>
      </c>
      <c r="X80" s="202">
        <v>36.520000000000003</v>
      </c>
      <c r="Y80" s="202">
        <v>0</v>
      </c>
      <c r="Z80" s="202">
        <v>68.31</v>
      </c>
      <c r="AA80" s="202">
        <v>0</v>
      </c>
      <c r="AB80" s="202">
        <v>0</v>
      </c>
      <c r="AC80" s="202">
        <v>7.59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5.79</v>
      </c>
      <c r="AJ80" s="202">
        <v>0</v>
      </c>
      <c r="AK80" s="202">
        <v>40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65.92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235.52</v>
      </c>
      <c r="V81" s="202">
        <v>5.09</v>
      </c>
      <c r="W81" s="202">
        <v>8.1999999999999993</v>
      </c>
      <c r="X81" s="202">
        <v>36.520000000000003</v>
      </c>
      <c r="Y81" s="202">
        <v>0</v>
      </c>
      <c r="Z81" s="202">
        <v>68.31</v>
      </c>
      <c r="AA81" s="202">
        <v>0</v>
      </c>
      <c r="AB81" s="202">
        <v>0</v>
      </c>
      <c r="AC81" s="202">
        <v>7.59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5.79</v>
      </c>
      <c r="AJ81" s="202">
        <v>0</v>
      </c>
      <c r="AK81" s="202">
        <v>40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65.92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235.52</v>
      </c>
      <c r="V82" s="202">
        <v>5.09</v>
      </c>
      <c r="W82" s="202">
        <v>8.1999999999999993</v>
      </c>
      <c r="X82" s="202">
        <v>36.520000000000003</v>
      </c>
      <c r="Y82" s="202">
        <v>0</v>
      </c>
      <c r="Z82" s="202">
        <v>68.31</v>
      </c>
      <c r="AA82" s="202">
        <v>0</v>
      </c>
      <c r="AB82" s="202">
        <v>0</v>
      </c>
      <c r="AC82" s="202">
        <v>7.59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5.79</v>
      </c>
      <c r="AJ82" s="202">
        <v>0</v>
      </c>
      <c r="AK82" s="202">
        <v>40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63.06</v>
      </c>
      <c r="M83" s="202">
        <v>0</v>
      </c>
      <c r="N83" s="202">
        <v>28.99</v>
      </c>
      <c r="O83" s="202">
        <v>48.69</v>
      </c>
      <c r="P83" s="202">
        <v>65.92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235.52</v>
      </c>
      <c r="V83" s="202">
        <v>5.09</v>
      </c>
      <c r="W83" s="202">
        <v>8.1999999999999993</v>
      </c>
      <c r="X83" s="202">
        <v>36.520000000000003</v>
      </c>
      <c r="Y83" s="202">
        <v>0</v>
      </c>
      <c r="Z83" s="202">
        <v>68.31</v>
      </c>
      <c r="AA83" s="202">
        <v>0</v>
      </c>
      <c r="AB83" s="202">
        <v>0</v>
      </c>
      <c r="AC83" s="202">
        <v>7.59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5.79</v>
      </c>
      <c r="AJ83" s="202">
        <v>0</v>
      </c>
      <c r="AK83" s="202">
        <v>40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63.06</v>
      </c>
      <c r="M84" s="202">
        <v>0</v>
      </c>
      <c r="N84" s="202">
        <v>28.99</v>
      </c>
      <c r="O84" s="202">
        <v>48.69</v>
      </c>
      <c r="P84" s="202">
        <v>65.92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235.52</v>
      </c>
      <c r="V84" s="202">
        <v>5.09</v>
      </c>
      <c r="W84" s="202">
        <v>8.1999999999999993</v>
      </c>
      <c r="X84" s="202">
        <v>36.520000000000003</v>
      </c>
      <c r="Y84" s="202">
        <v>0</v>
      </c>
      <c r="Z84" s="202">
        <v>68.31</v>
      </c>
      <c r="AA84" s="202">
        <v>0</v>
      </c>
      <c r="AB84" s="202">
        <v>0</v>
      </c>
      <c r="AC84" s="202">
        <v>7.59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5.79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63.06</v>
      </c>
      <c r="M85" s="202">
        <v>0</v>
      </c>
      <c r="N85" s="202">
        <v>28.99</v>
      </c>
      <c r="O85" s="202">
        <v>48.69</v>
      </c>
      <c r="P85" s="202">
        <v>65.92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235.52</v>
      </c>
      <c r="V85" s="202">
        <v>5.09</v>
      </c>
      <c r="W85" s="202">
        <v>8.1999999999999993</v>
      </c>
      <c r="X85" s="202">
        <v>36.520000000000003</v>
      </c>
      <c r="Y85" s="202">
        <v>0</v>
      </c>
      <c r="Z85" s="202">
        <v>68.31</v>
      </c>
      <c r="AA85" s="202">
        <v>0</v>
      </c>
      <c r="AB85" s="202">
        <v>0</v>
      </c>
      <c r="AC85" s="202">
        <v>7.59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5.79</v>
      </c>
      <c r="AJ85" s="202">
        <v>0</v>
      </c>
      <c r="AK85" s="202">
        <v>40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63.06</v>
      </c>
      <c r="M86" s="202">
        <v>0</v>
      </c>
      <c r="N86" s="202">
        <v>28.99</v>
      </c>
      <c r="O86" s="202">
        <v>48.69</v>
      </c>
      <c r="P86" s="202">
        <v>65.92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235.52</v>
      </c>
      <c r="V86" s="202">
        <v>5.09</v>
      </c>
      <c r="W86" s="202">
        <v>8.1999999999999993</v>
      </c>
      <c r="X86" s="202">
        <v>36.520000000000003</v>
      </c>
      <c r="Y86" s="202">
        <v>0</v>
      </c>
      <c r="Z86" s="202">
        <v>68.31</v>
      </c>
      <c r="AA86" s="202">
        <v>0</v>
      </c>
      <c r="AB86" s="202">
        <v>0</v>
      </c>
      <c r="AC86" s="202">
        <v>7.59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5.79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63.06</v>
      </c>
      <c r="M87" s="202">
        <v>0</v>
      </c>
      <c r="N87" s="202">
        <v>28.99</v>
      </c>
      <c r="O87" s="202">
        <v>48.69</v>
      </c>
      <c r="P87" s="202">
        <v>65.92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235.52</v>
      </c>
      <c r="V87" s="202">
        <v>5.09</v>
      </c>
      <c r="W87" s="202">
        <v>8.1999999999999993</v>
      </c>
      <c r="X87" s="202">
        <v>36.520000000000003</v>
      </c>
      <c r="Y87" s="202">
        <v>0</v>
      </c>
      <c r="Z87" s="202">
        <v>68.31</v>
      </c>
      <c r="AA87" s="202">
        <v>0</v>
      </c>
      <c r="AB87" s="202">
        <v>0</v>
      </c>
      <c r="AC87" s="202">
        <v>7.59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5.79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63.06</v>
      </c>
      <c r="M88" s="202">
        <v>0</v>
      </c>
      <c r="N88" s="202">
        <v>28.99</v>
      </c>
      <c r="O88" s="202">
        <v>48.69</v>
      </c>
      <c r="P88" s="202">
        <v>65.92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235.52</v>
      </c>
      <c r="V88" s="202">
        <v>5.09</v>
      </c>
      <c r="W88" s="202">
        <v>8.1999999999999993</v>
      </c>
      <c r="X88" s="202">
        <v>36.520000000000003</v>
      </c>
      <c r="Y88" s="202">
        <v>0</v>
      </c>
      <c r="Z88" s="202">
        <v>68.31</v>
      </c>
      <c r="AA88" s="202">
        <v>0</v>
      </c>
      <c r="AB88" s="202">
        <v>0</v>
      </c>
      <c r="AC88" s="202">
        <v>7.59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5.79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63.06</v>
      </c>
      <c r="M89" s="202">
        <v>0</v>
      </c>
      <c r="N89" s="202">
        <v>28.99</v>
      </c>
      <c r="O89" s="202">
        <v>48.69</v>
      </c>
      <c r="P89" s="202">
        <v>65.92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235.52</v>
      </c>
      <c r="V89" s="202">
        <v>5.09</v>
      </c>
      <c r="W89" s="202">
        <v>8.1999999999999993</v>
      </c>
      <c r="X89" s="202">
        <v>36.520000000000003</v>
      </c>
      <c r="Y89" s="202">
        <v>0</v>
      </c>
      <c r="Z89" s="202">
        <v>68.31</v>
      </c>
      <c r="AA89" s="202">
        <v>0</v>
      </c>
      <c r="AB89" s="202">
        <v>0</v>
      </c>
      <c r="AC89" s="202">
        <v>7.59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5.79</v>
      </c>
      <c r="AJ89" s="202">
        <v>0</v>
      </c>
      <c r="AK89" s="202">
        <v>40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63.06</v>
      </c>
      <c r="M90" s="202">
        <v>0</v>
      </c>
      <c r="N90" s="202">
        <v>28.99</v>
      </c>
      <c r="O90" s="202">
        <v>48.69</v>
      </c>
      <c r="P90" s="202">
        <v>65.92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235.52</v>
      </c>
      <c r="V90" s="202">
        <v>5.09</v>
      </c>
      <c r="W90" s="202">
        <v>8.1999999999999993</v>
      </c>
      <c r="X90" s="202">
        <v>36.520000000000003</v>
      </c>
      <c r="Y90" s="202">
        <v>0</v>
      </c>
      <c r="Z90" s="202">
        <v>68.31</v>
      </c>
      <c r="AA90" s="202">
        <v>0</v>
      </c>
      <c r="AB90" s="202">
        <v>0</v>
      </c>
      <c r="AC90" s="202">
        <v>7.59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5.79</v>
      </c>
      <c r="AJ90" s="202">
        <v>0</v>
      </c>
      <c r="AK90" s="202">
        <v>40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63.06</v>
      </c>
      <c r="M91" s="202">
        <v>0</v>
      </c>
      <c r="N91" s="202">
        <v>28.99</v>
      </c>
      <c r="O91" s="202">
        <v>48.69</v>
      </c>
      <c r="P91" s="202">
        <v>65.92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235.52</v>
      </c>
      <c r="V91" s="202">
        <v>5.09</v>
      </c>
      <c r="W91" s="202">
        <v>8.1999999999999993</v>
      </c>
      <c r="X91" s="202">
        <v>36.520000000000003</v>
      </c>
      <c r="Y91" s="202">
        <v>0</v>
      </c>
      <c r="Z91" s="202">
        <v>54.53</v>
      </c>
      <c r="AA91" s="202">
        <v>0</v>
      </c>
      <c r="AB91" s="202">
        <v>0</v>
      </c>
      <c r="AC91" s="202">
        <v>7.59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5.79</v>
      </c>
      <c r="AJ91" s="202">
        <v>0</v>
      </c>
      <c r="AK91" s="202">
        <v>40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63.06</v>
      </c>
      <c r="M92" s="202">
        <v>0</v>
      </c>
      <c r="N92" s="202">
        <v>28.99</v>
      </c>
      <c r="O92" s="202">
        <v>48.69</v>
      </c>
      <c r="P92" s="202">
        <v>65.92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235.52</v>
      </c>
      <c r="V92" s="202">
        <v>5.09</v>
      </c>
      <c r="W92" s="202">
        <v>8.1999999999999993</v>
      </c>
      <c r="X92" s="202">
        <v>36.520000000000003</v>
      </c>
      <c r="Y92" s="202">
        <v>0</v>
      </c>
      <c r="Z92" s="202">
        <v>54.53</v>
      </c>
      <c r="AA92" s="202">
        <v>0</v>
      </c>
      <c r="AB92" s="202">
        <v>0</v>
      </c>
      <c r="AC92" s="202">
        <v>7.59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63.06</v>
      </c>
      <c r="M93" s="202">
        <v>0</v>
      </c>
      <c r="N93" s="202">
        <v>28.99</v>
      </c>
      <c r="O93" s="202">
        <v>48.69</v>
      </c>
      <c r="P93" s="202">
        <v>65.92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235.52</v>
      </c>
      <c r="V93" s="202">
        <v>5.09</v>
      </c>
      <c r="W93" s="202">
        <v>8.1999999999999993</v>
      </c>
      <c r="X93" s="202">
        <v>36.520000000000003</v>
      </c>
      <c r="Y93" s="202">
        <v>0</v>
      </c>
      <c r="Z93" s="202">
        <v>54.53</v>
      </c>
      <c r="AA93" s="202">
        <v>0</v>
      </c>
      <c r="AB93" s="202">
        <v>0</v>
      </c>
      <c r="AC93" s="202">
        <v>7.59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63.06</v>
      </c>
      <c r="M94" s="202">
        <v>0</v>
      </c>
      <c r="N94" s="202">
        <v>28.99</v>
      </c>
      <c r="O94" s="202">
        <v>48.69</v>
      </c>
      <c r="P94" s="202">
        <v>65.92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235.52</v>
      </c>
      <c r="V94" s="202">
        <v>5.09</v>
      </c>
      <c r="W94" s="202">
        <v>8.1999999999999993</v>
      </c>
      <c r="X94" s="202">
        <v>36.520000000000003</v>
      </c>
      <c r="Y94" s="202">
        <v>0</v>
      </c>
      <c r="Z94" s="202">
        <v>54.53</v>
      </c>
      <c r="AA94" s="202">
        <v>0</v>
      </c>
      <c r="AB94" s="202">
        <v>0</v>
      </c>
      <c r="AC94" s="202">
        <v>7.59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5.79</v>
      </c>
      <c r="AJ94" s="202">
        <v>0</v>
      </c>
      <c r="AK94" s="202">
        <v>40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63.06</v>
      </c>
      <c r="M95" s="202">
        <v>0</v>
      </c>
      <c r="N95" s="202">
        <v>28.99</v>
      </c>
      <c r="O95" s="202">
        <v>48.69</v>
      </c>
      <c r="P95" s="202">
        <v>65.92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235.52</v>
      </c>
      <c r="V95" s="202">
        <v>5.09</v>
      </c>
      <c r="W95" s="202">
        <v>8.1999999999999993</v>
      </c>
      <c r="X95" s="202">
        <v>36.520000000000003</v>
      </c>
      <c r="Y95" s="202">
        <v>0</v>
      </c>
      <c r="Z95" s="202">
        <v>54.53</v>
      </c>
      <c r="AA95" s="202">
        <v>0</v>
      </c>
      <c r="AB95" s="202">
        <v>0</v>
      </c>
      <c r="AC95" s="202">
        <v>7.59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5.79</v>
      </c>
      <c r="AJ95" s="202">
        <v>0</v>
      </c>
      <c r="AK95" s="202">
        <v>40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63.06</v>
      </c>
      <c r="M96" s="202">
        <v>0</v>
      </c>
      <c r="N96" s="202">
        <v>28.99</v>
      </c>
      <c r="O96" s="202">
        <v>48.69</v>
      </c>
      <c r="P96" s="202">
        <v>65.92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235.52</v>
      </c>
      <c r="V96" s="202">
        <v>5.09</v>
      </c>
      <c r="W96" s="202">
        <v>8.1999999999999993</v>
      </c>
      <c r="X96" s="202">
        <v>36.520000000000003</v>
      </c>
      <c r="Y96" s="202">
        <v>0</v>
      </c>
      <c r="Z96" s="202">
        <v>54.53</v>
      </c>
      <c r="AA96" s="202">
        <v>0</v>
      </c>
      <c r="AB96" s="202">
        <v>0</v>
      </c>
      <c r="AC96" s="202">
        <v>7.59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5.79</v>
      </c>
      <c r="AJ96" s="202">
        <v>0</v>
      </c>
      <c r="AK96" s="202">
        <v>40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65.02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235.52</v>
      </c>
      <c r="V97" s="202">
        <v>5.09</v>
      </c>
      <c r="W97" s="202">
        <v>8.1999999999999993</v>
      </c>
      <c r="X97" s="202">
        <v>36.520000000000003</v>
      </c>
      <c r="Y97" s="202">
        <v>0</v>
      </c>
      <c r="Z97" s="202">
        <v>54.53</v>
      </c>
      <c r="AA97" s="202">
        <v>0</v>
      </c>
      <c r="AB97" s="202">
        <v>0</v>
      </c>
      <c r="AC97" s="202">
        <v>7.59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5.79</v>
      </c>
      <c r="AJ97" s="202">
        <v>0</v>
      </c>
      <c r="AK97" s="202">
        <v>40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65.02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235.52</v>
      </c>
      <c r="V98" s="202">
        <v>5.09</v>
      </c>
      <c r="W98" s="202">
        <v>8.1999999999999993</v>
      </c>
      <c r="X98" s="202">
        <v>36.520000000000003</v>
      </c>
      <c r="Y98" s="202">
        <v>0</v>
      </c>
      <c r="Z98" s="202">
        <v>54.53</v>
      </c>
      <c r="AA98" s="202">
        <v>0</v>
      </c>
      <c r="AB98" s="202">
        <v>0</v>
      </c>
      <c r="AC98" s="202">
        <v>7.59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5.79</v>
      </c>
      <c r="AJ98" s="202">
        <v>0</v>
      </c>
      <c r="AK98" s="202">
        <v>40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0.88584249999999976</v>
      </c>
      <c r="L99">
        <f t="shared" si="0"/>
        <v>0.94404749999999937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1.5816300000000003</v>
      </c>
      <c r="Q99">
        <f t="shared" si="0"/>
        <v>0.10576250000000016</v>
      </c>
      <c r="R99">
        <f t="shared" si="0"/>
        <v>0.21227499999999977</v>
      </c>
      <c r="S99">
        <f t="shared" si="0"/>
        <v>0.13142000000000006</v>
      </c>
      <c r="T99">
        <f t="shared" si="0"/>
        <v>0</v>
      </c>
      <c r="U99">
        <f t="shared" si="0"/>
        <v>5.6524800000000086</v>
      </c>
      <c r="V99">
        <f t="shared" si="0"/>
        <v>9.000999999999991E-2</v>
      </c>
      <c r="W99">
        <f t="shared" si="0"/>
        <v>0.17608750000000023</v>
      </c>
      <c r="X99">
        <f t="shared" si="0"/>
        <v>0.76973999999999976</v>
      </c>
      <c r="Y99">
        <f t="shared" si="0"/>
        <v>0</v>
      </c>
      <c r="Z99">
        <f t="shared" si="0"/>
        <v>1.3502800000000008</v>
      </c>
      <c r="AA99">
        <f t="shared" si="0"/>
        <v>0</v>
      </c>
      <c r="AB99">
        <f t="shared" si="0"/>
        <v>0</v>
      </c>
      <c r="AC99">
        <f t="shared" si="0"/>
        <v>0.17022500000000015</v>
      </c>
      <c r="AD99">
        <f t="shared" si="0"/>
        <v>4.0325000000000005E-3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0.14900750000000001</v>
      </c>
      <c r="AJ99">
        <f t="shared" si="0"/>
        <v>0</v>
      </c>
      <c r="AK99">
        <f t="shared" si="0"/>
        <v>1.0108525000000004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0.30250999999999983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376.94</v>
      </c>
      <c r="M3" s="202">
        <v>26.09</v>
      </c>
      <c r="N3" s="202">
        <v>35.03</v>
      </c>
      <c r="O3" s="202">
        <v>0</v>
      </c>
      <c r="P3" s="202">
        <v>40.799999999999997</v>
      </c>
      <c r="Q3" s="202">
        <v>5.8</v>
      </c>
      <c r="R3" s="202">
        <v>12.56</v>
      </c>
      <c r="S3" s="202">
        <v>7.73</v>
      </c>
      <c r="T3" s="202">
        <v>0</v>
      </c>
      <c r="U3" s="202">
        <v>51.74</v>
      </c>
      <c r="V3" s="202">
        <v>5.8</v>
      </c>
      <c r="W3" s="202">
        <v>9.9</v>
      </c>
      <c r="X3" s="202">
        <v>41.56</v>
      </c>
      <c r="Y3" s="202">
        <v>0</v>
      </c>
      <c r="Z3" s="202">
        <v>75.09</v>
      </c>
      <c r="AA3" s="202">
        <v>0</v>
      </c>
      <c r="AB3" s="202">
        <v>0</v>
      </c>
      <c r="AC3" s="202">
        <v>0</v>
      </c>
      <c r="AD3" s="202">
        <v>8.9</v>
      </c>
      <c r="AE3" s="202">
        <v>0</v>
      </c>
      <c r="AF3" s="202">
        <v>0</v>
      </c>
      <c r="AG3" s="202">
        <v>23.14</v>
      </c>
      <c r="AH3" s="202">
        <v>0</v>
      </c>
      <c r="AI3" s="202">
        <v>6.18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376.94</v>
      </c>
      <c r="M4" s="202">
        <v>26.09</v>
      </c>
      <c r="N4" s="202">
        <v>35.03</v>
      </c>
      <c r="O4" s="202">
        <v>0</v>
      </c>
      <c r="P4" s="202">
        <v>40.799999999999997</v>
      </c>
      <c r="Q4" s="202">
        <v>5.8</v>
      </c>
      <c r="R4" s="202">
        <v>12.56</v>
      </c>
      <c r="S4" s="202">
        <v>7.73</v>
      </c>
      <c r="T4" s="202">
        <v>0</v>
      </c>
      <c r="U4" s="202">
        <v>51.74</v>
      </c>
      <c r="V4" s="202">
        <v>5.8</v>
      </c>
      <c r="W4" s="202">
        <v>9.9</v>
      </c>
      <c r="X4" s="202">
        <v>41.56</v>
      </c>
      <c r="Y4" s="202">
        <v>0</v>
      </c>
      <c r="Z4" s="202">
        <v>75.09</v>
      </c>
      <c r="AA4" s="202">
        <v>0</v>
      </c>
      <c r="AB4" s="202">
        <v>0</v>
      </c>
      <c r="AC4" s="202">
        <v>0</v>
      </c>
      <c r="AD4" s="202">
        <v>8.9</v>
      </c>
      <c r="AE4" s="202">
        <v>0</v>
      </c>
      <c r="AF4" s="202">
        <v>0</v>
      </c>
      <c r="AG4" s="202">
        <v>23.14</v>
      </c>
      <c r="AH4" s="202">
        <v>0</v>
      </c>
      <c r="AI4" s="202">
        <v>6.18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376.94</v>
      </c>
      <c r="M5" s="202">
        <v>26.09</v>
      </c>
      <c r="N5" s="202">
        <v>35.03</v>
      </c>
      <c r="O5" s="202">
        <v>0</v>
      </c>
      <c r="P5" s="202">
        <v>40.799999999999997</v>
      </c>
      <c r="Q5" s="202">
        <v>5.8</v>
      </c>
      <c r="R5" s="202">
        <v>12.56</v>
      </c>
      <c r="S5" s="202">
        <v>7.73</v>
      </c>
      <c r="T5" s="202">
        <v>0</v>
      </c>
      <c r="U5" s="202">
        <v>51.74</v>
      </c>
      <c r="V5" s="202">
        <v>5.8</v>
      </c>
      <c r="W5" s="202">
        <v>9.9</v>
      </c>
      <c r="X5" s="202">
        <v>41.56</v>
      </c>
      <c r="Y5" s="202">
        <v>0</v>
      </c>
      <c r="Z5" s="202">
        <v>75.09</v>
      </c>
      <c r="AA5" s="202">
        <v>0</v>
      </c>
      <c r="AB5" s="202">
        <v>0</v>
      </c>
      <c r="AC5" s="202">
        <v>0</v>
      </c>
      <c r="AD5" s="202">
        <v>8.9</v>
      </c>
      <c r="AE5" s="202">
        <v>0</v>
      </c>
      <c r="AF5" s="202">
        <v>0</v>
      </c>
      <c r="AG5" s="202">
        <v>23.14</v>
      </c>
      <c r="AH5" s="202">
        <v>0</v>
      </c>
      <c r="AI5" s="202">
        <v>6.18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376.94</v>
      </c>
      <c r="M6" s="202">
        <v>26.09</v>
      </c>
      <c r="N6" s="202">
        <v>35.03</v>
      </c>
      <c r="O6" s="202">
        <v>0</v>
      </c>
      <c r="P6" s="202">
        <v>40.799999999999997</v>
      </c>
      <c r="Q6" s="202">
        <v>5.8</v>
      </c>
      <c r="R6" s="202">
        <v>12.56</v>
      </c>
      <c r="S6" s="202">
        <v>7.73</v>
      </c>
      <c r="T6" s="202">
        <v>0</v>
      </c>
      <c r="U6" s="202">
        <v>51.74</v>
      </c>
      <c r="V6" s="202">
        <v>5.8</v>
      </c>
      <c r="W6" s="202">
        <v>9.9</v>
      </c>
      <c r="X6" s="202">
        <v>41.56</v>
      </c>
      <c r="Y6" s="202">
        <v>0</v>
      </c>
      <c r="Z6" s="202">
        <v>75.09</v>
      </c>
      <c r="AA6" s="202">
        <v>0</v>
      </c>
      <c r="AB6" s="202">
        <v>0</v>
      </c>
      <c r="AC6" s="202">
        <v>0</v>
      </c>
      <c r="AD6" s="202">
        <v>8.9</v>
      </c>
      <c r="AE6" s="202">
        <v>0</v>
      </c>
      <c r="AF6" s="202">
        <v>0</v>
      </c>
      <c r="AG6" s="202">
        <v>23.14</v>
      </c>
      <c r="AH6" s="202">
        <v>0</v>
      </c>
      <c r="AI6" s="202">
        <v>6.18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338.28</v>
      </c>
      <c r="M7" s="202">
        <v>26.09</v>
      </c>
      <c r="N7" s="202">
        <v>35.03</v>
      </c>
      <c r="O7" s="202">
        <v>0</v>
      </c>
      <c r="P7" s="202">
        <v>40.799999999999997</v>
      </c>
      <c r="Q7" s="202">
        <v>5.8</v>
      </c>
      <c r="R7" s="202">
        <v>12.56</v>
      </c>
      <c r="S7" s="202">
        <v>7.73</v>
      </c>
      <c r="T7" s="202">
        <v>0</v>
      </c>
      <c r="U7" s="202">
        <v>51.74</v>
      </c>
      <c r="V7" s="202">
        <v>5.8</v>
      </c>
      <c r="W7" s="202">
        <v>9.9</v>
      </c>
      <c r="X7" s="202">
        <v>41.56</v>
      </c>
      <c r="Y7" s="202">
        <v>0</v>
      </c>
      <c r="Z7" s="202">
        <v>75.09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6.18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289.95</v>
      </c>
      <c r="M8" s="202">
        <v>26.09</v>
      </c>
      <c r="N8" s="202">
        <v>35.03</v>
      </c>
      <c r="O8" s="202">
        <v>0</v>
      </c>
      <c r="P8" s="202">
        <v>40.799999999999997</v>
      </c>
      <c r="Q8" s="202">
        <v>5.8</v>
      </c>
      <c r="R8" s="202">
        <v>12.56</v>
      </c>
      <c r="S8" s="202">
        <v>7.73</v>
      </c>
      <c r="T8" s="202">
        <v>0</v>
      </c>
      <c r="U8" s="202">
        <v>51.74</v>
      </c>
      <c r="V8" s="202">
        <v>5.8</v>
      </c>
      <c r="W8" s="202">
        <v>9.9</v>
      </c>
      <c r="X8" s="202">
        <v>41.56</v>
      </c>
      <c r="Y8" s="202">
        <v>0</v>
      </c>
      <c r="Z8" s="202">
        <v>75.09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6.18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251.29</v>
      </c>
      <c r="M9" s="202">
        <v>26.09</v>
      </c>
      <c r="N9" s="202">
        <v>35.03</v>
      </c>
      <c r="O9" s="202">
        <v>0</v>
      </c>
      <c r="P9" s="202">
        <v>40.799999999999997</v>
      </c>
      <c r="Q9" s="202">
        <v>5.8</v>
      </c>
      <c r="R9" s="202">
        <v>12.56</v>
      </c>
      <c r="S9" s="202">
        <v>7.73</v>
      </c>
      <c r="T9" s="202">
        <v>0</v>
      </c>
      <c r="U9" s="202">
        <v>51.74</v>
      </c>
      <c r="V9" s="202">
        <v>5.8</v>
      </c>
      <c r="W9" s="202">
        <v>9.9</v>
      </c>
      <c r="X9" s="202">
        <v>41.56</v>
      </c>
      <c r="Y9" s="202">
        <v>0</v>
      </c>
      <c r="Z9" s="202">
        <v>75.09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6.18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251.29</v>
      </c>
      <c r="M10" s="202">
        <v>26.09</v>
      </c>
      <c r="N10" s="202">
        <v>35.03</v>
      </c>
      <c r="O10" s="202">
        <v>0</v>
      </c>
      <c r="P10" s="202">
        <v>40.799999999999997</v>
      </c>
      <c r="Q10" s="202">
        <v>5.8</v>
      </c>
      <c r="R10" s="202">
        <v>12.56</v>
      </c>
      <c r="S10" s="202">
        <v>7.73</v>
      </c>
      <c r="T10" s="202">
        <v>0</v>
      </c>
      <c r="U10" s="202">
        <v>51.74</v>
      </c>
      <c r="V10" s="202">
        <v>5.8</v>
      </c>
      <c r="W10" s="202">
        <v>9.9</v>
      </c>
      <c r="X10" s="202">
        <v>41.56</v>
      </c>
      <c r="Y10" s="202">
        <v>0</v>
      </c>
      <c r="Z10" s="202">
        <v>75.09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6.18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251.29</v>
      </c>
      <c r="M11" s="202">
        <v>26.09</v>
      </c>
      <c r="N11" s="202">
        <v>35.03</v>
      </c>
      <c r="O11" s="202">
        <v>0</v>
      </c>
      <c r="P11" s="202">
        <v>40.799999999999997</v>
      </c>
      <c r="Q11" s="202">
        <v>0</v>
      </c>
      <c r="R11" s="202">
        <v>0</v>
      </c>
      <c r="S11" s="202">
        <v>0</v>
      </c>
      <c r="T11" s="202">
        <v>0</v>
      </c>
      <c r="U11" s="202">
        <v>51.74</v>
      </c>
      <c r="V11" s="202">
        <v>5.8</v>
      </c>
      <c r="W11" s="202">
        <v>9.9</v>
      </c>
      <c r="X11" s="202">
        <v>41.56</v>
      </c>
      <c r="Y11" s="202">
        <v>0</v>
      </c>
      <c r="Z11" s="202">
        <v>28.99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6.18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251.29</v>
      </c>
      <c r="M12" s="202">
        <v>26.09</v>
      </c>
      <c r="N12" s="202">
        <v>35.03</v>
      </c>
      <c r="O12" s="202">
        <v>0</v>
      </c>
      <c r="P12" s="202">
        <v>40.799999999999997</v>
      </c>
      <c r="Q12" s="202">
        <v>0</v>
      </c>
      <c r="R12" s="202">
        <v>0</v>
      </c>
      <c r="S12" s="202">
        <v>0</v>
      </c>
      <c r="T12" s="202">
        <v>0</v>
      </c>
      <c r="U12" s="202">
        <v>51.74</v>
      </c>
      <c r="V12" s="202">
        <v>5.8</v>
      </c>
      <c r="W12" s="202">
        <v>9.9</v>
      </c>
      <c r="X12" s="202">
        <v>41.56</v>
      </c>
      <c r="Y12" s="202">
        <v>0</v>
      </c>
      <c r="Z12" s="202">
        <v>28.99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6.18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251.29</v>
      </c>
      <c r="M13" s="202">
        <v>26.09</v>
      </c>
      <c r="N13" s="202">
        <v>35.03</v>
      </c>
      <c r="O13" s="202">
        <v>0</v>
      </c>
      <c r="P13" s="202">
        <v>40.799999999999997</v>
      </c>
      <c r="Q13" s="202">
        <v>0</v>
      </c>
      <c r="R13" s="202">
        <v>0</v>
      </c>
      <c r="S13" s="202">
        <v>0</v>
      </c>
      <c r="T13" s="202">
        <v>0</v>
      </c>
      <c r="U13" s="202">
        <v>51.74</v>
      </c>
      <c r="V13" s="202">
        <v>5.8</v>
      </c>
      <c r="W13" s="202">
        <v>9.9</v>
      </c>
      <c r="X13" s="202">
        <v>41.56</v>
      </c>
      <c r="Y13" s="202">
        <v>0</v>
      </c>
      <c r="Z13" s="202">
        <v>29.15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6.18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251.29</v>
      </c>
      <c r="M14" s="202">
        <v>26.09</v>
      </c>
      <c r="N14" s="202">
        <v>35.03</v>
      </c>
      <c r="O14" s="202">
        <v>0</v>
      </c>
      <c r="P14" s="202">
        <v>40.799999999999997</v>
      </c>
      <c r="Q14" s="202">
        <v>0</v>
      </c>
      <c r="R14" s="202">
        <v>0</v>
      </c>
      <c r="S14" s="202">
        <v>0</v>
      </c>
      <c r="T14" s="202">
        <v>0</v>
      </c>
      <c r="U14" s="202">
        <v>51.74</v>
      </c>
      <c r="V14" s="202">
        <v>5.8</v>
      </c>
      <c r="W14" s="202">
        <v>9.9</v>
      </c>
      <c r="X14" s="202">
        <v>41.56</v>
      </c>
      <c r="Y14" s="202">
        <v>0</v>
      </c>
      <c r="Z14" s="202">
        <v>29.15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6.18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251.29</v>
      </c>
      <c r="M15" s="202">
        <v>26.09</v>
      </c>
      <c r="N15" s="202">
        <v>35.03</v>
      </c>
      <c r="O15" s="202">
        <v>0</v>
      </c>
      <c r="P15" s="202">
        <v>40.799999999999997</v>
      </c>
      <c r="Q15" s="202">
        <v>0</v>
      </c>
      <c r="R15" s="202">
        <v>0</v>
      </c>
      <c r="S15" s="202">
        <v>0</v>
      </c>
      <c r="T15" s="202">
        <v>0</v>
      </c>
      <c r="U15" s="202">
        <v>51.74</v>
      </c>
      <c r="V15" s="202">
        <v>0</v>
      </c>
      <c r="W15" s="202">
        <v>1.9</v>
      </c>
      <c r="X15" s="202">
        <v>14.5</v>
      </c>
      <c r="Y15" s="202">
        <v>0</v>
      </c>
      <c r="Z15" s="202">
        <v>24.22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6.18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251.29</v>
      </c>
      <c r="M16" s="202">
        <v>26.09</v>
      </c>
      <c r="N16" s="202">
        <v>35.03</v>
      </c>
      <c r="O16" s="202">
        <v>0</v>
      </c>
      <c r="P16" s="202">
        <v>40.799999999999997</v>
      </c>
      <c r="Q16" s="202">
        <v>0</v>
      </c>
      <c r="R16" s="202">
        <v>0</v>
      </c>
      <c r="S16" s="202">
        <v>0</v>
      </c>
      <c r="T16" s="202">
        <v>0</v>
      </c>
      <c r="U16" s="202">
        <v>51.74</v>
      </c>
      <c r="V16" s="202">
        <v>0</v>
      </c>
      <c r="W16" s="202">
        <v>1.9</v>
      </c>
      <c r="X16" s="202">
        <v>14.5</v>
      </c>
      <c r="Y16" s="202">
        <v>0</v>
      </c>
      <c r="Z16" s="202">
        <v>24.22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6.18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260</v>
      </c>
      <c r="M17" s="202">
        <v>26.09</v>
      </c>
      <c r="N17" s="202">
        <v>35.03</v>
      </c>
      <c r="O17" s="202">
        <v>0</v>
      </c>
      <c r="P17" s="202">
        <v>40.799999999999997</v>
      </c>
      <c r="Q17" s="202">
        <v>0</v>
      </c>
      <c r="R17" s="202">
        <v>0</v>
      </c>
      <c r="S17" s="202">
        <v>0</v>
      </c>
      <c r="T17" s="202">
        <v>0</v>
      </c>
      <c r="U17" s="202">
        <v>51.74</v>
      </c>
      <c r="V17" s="202">
        <v>0</v>
      </c>
      <c r="W17" s="202">
        <v>1.9</v>
      </c>
      <c r="X17" s="202">
        <v>14.5</v>
      </c>
      <c r="Y17" s="202">
        <v>0</v>
      </c>
      <c r="Z17" s="202">
        <v>28.99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6.18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260</v>
      </c>
      <c r="M18" s="202">
        <v>26.09</v>
      </c>
      <c r="N18" s="202">
        <v>35.03</v>
      </c>
      <c r="O18" s="202">
        <v>0</v>
      </c>
      <c r="P18" s="202">
        <v>40.799999999999997</v>
      </c>
      <c r="Q18" s="202">
        <v>0</v>
      </c>
      <c r="R18" s="202">
        <v>0</v>
      </c>
      <c r="S18" s="202">
        <v>0</v>
      </c>
      <c r="T18" s="202">
        <v>0</v>
      </c>
      <c r="U18" s="202">
        <v>51.74</v>
      </c>
      <c r="V18" s="202">
        <v>0</v>
      </c>
      <c r="W18" s="202">
        <v>1.9</v>
      </c>
      <c r="X18" s="202">
        <v>14.5</v>
      </c>
      <c r="Y18" s="202">
        <v>0</v>
      </c>
      <c r="Z18" s="202">
        <v>28.99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6.18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260</v>
      </c>
      <c r="M19" s="202">
        <v>26.09</v>
      </c>
      <c r="N19" s="202">
        <v>35.03</v>
      </c>
      <c r="O19" s="202">
        <v>0</v>
      </c>
      <c r="P19" s="202">
        <v>40.799999999999997</v>
      </c>
      <c r="Q19" s="202">
        <v>0</v>
      </c>
      <c r="R19" s="202">
        <v>0</v>
      </c>
      <c r="S19" s="202">
        <v>0</v>
      </c>
      <c r="T19" s="202">
        <v>0</v>
      </c>
      <c r="U19" s="202">
        <v>51.74</v>
      </c>
      <c r="V19" s="202">
        <v>0</v>
      </c>
      <c r="W19" s="202">
        <v>1.9</v>
      </c>
      <c r="X19" s="202">
        <v>14.5</v>
      </c>
      <c r="Y19" s="202">
        <v>0</v>
      </c>
      <c r="Z19" s="202">
        <v>29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260</v>
      </c>
      <c r="M20" s="202">
        <v>26.09</v>
      </c>
      <c r="N20" s="202">
        <v>35.03</v>
      </c>
      <c r="O20" s="202">
        <v>0</v>
      </c>
      <c r="P20" s="202">
        <v>40.799999999999997</v>
      </c>
      <c r="Q20" s="202">
        <v>0</v>
      </c>
      <c r="R20" s="202">
        <v>0</v>
      </c>
      <c r="S20" s="202">
        <v>0</v>
      </c>
      <c r="T20" s="202">
        <v>0</v>
      </c>
      <c r="U20" s="202">
        <v>51.74</v>
      </c>
      <c r="V20" s="202">
        <v>0</v>
      </c>
      <c r="W20" s="202">
        <v>1.9</v>
      </c>
      <c r="X20" s="202">
        <v>14.5</v>
      </c>
      <c r="Y20" s="202">
        <v>0</v>
      </c>
      <c r="Z20" s="202">
        <v>29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260</v>
      </c>
      <c r="M21" s="202">
        <v>26.09</v>
      </c>
      <c r="N21" s="202">
        <v>35.03</v>
      </c>
      <c r="O21" s="202">
        <v>0</v>
      </c>
      <c r="P21" s="202">
        <v>40.799999999999997</v>
      </c>
      <c r="Q21" s="202">
        <v>0</v>
      </c>
      <c r="R21" s="202">
        <v>0</v>
      </c>
      <c r="S21" s="202">
        <v>0</v>
      </c>
      <c r="T21" s="202">
        <v>0</v>
      </c>
      <c r="U21" s="202">
        <v>51.74</v>
      </c>
      <c r="V21" s="202">
        <v>0</v>
      </c>
      <c r="W21" s="202">
        <v>1.9</v>
      </c>
      <c r="X21" s="202">
        <v>14.5</v>
      </c>
      <c r="Y21" s="202">
        <v>0</v>
      </c>
      <c r="Z21" s="202">
        <v>29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0.06</v>
      </c>
      <c r="L22" s="202">
        <v>260</v>
      </c>
      <c r="M22" s="202">
        <v>26.09</v>
      </c>
      <c r="N22" s="202">
        <v>35.03</v>
      </c>
      <c r="O22" s="202">
        <v>0</v>
      </c>
      <c r="P22" s="202">
        <v>40.799999999999997</v>
      </c>
      <c r="Q22" s="202">
        <v>0</v>
      </c>
      <c r="R22" s="202">
        <v>0</v>
      </c>
      <c r="S22" s="202">
        <v>0</v>
      </c>
      <c r="T22" s="202">
        <v>0</v>
      </c>
      <c r="U22" s="202">
        <v>51.74</v>
      </c>
      <c r="V22" s="202">
        <v>0</v>
      </c>
      <c r="W22" s="202">
        <v>1.9</v>
      </c>
      <c r="X22" s="202">
        <v>14.5</v>
      </c>
      <c r="Y22" s="202">
        <v>0</v>
      </c>
      <c r="Z22" s="202">
        <v>29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7.0000000000000007E-2</v>
      </c>
      <c r="L23" s="202">
        <v>260</v>
      </c>
      <c r="M23" s="202">
        <v>26.09</v>
      </c>
      <c r="N23" s="202">
        <v>35.03</v>
      </c>
      <c r="O23" s="202">
        <v>0</v>
      </c>
      <c r="P23" s="202">
        <v>40.799999999999997</v>
      </c>
      <c r="Q23" s="202">
        <v>0</v>
      </c>
      <c r="R23" s="202">
        <v>0</v>
      </c>
      <c r="S23" s="202">
        <v>0</v>
      </c>
      <c r="T23" s="202">
        <v>0</v>
      </c>
      <c r="U23" s="202">
        <v>51.74</v>
      </c>
      <c r="V23" s="202">
        <v>0</v>
      </c>
      <c r="W23" s="202">
        <v>1.9</v>
      </c>
      <c r="X23" s="202">
        <v>14.5</v>
      </c>
      <c r="Y23" s="202">
        <v>0</v>
      </c>
      <c r="Z23" s="202">
        <v>29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0.06</v>
      </c>
      <c r="L24" s="202">
        <v>260</v>
      </c>
      <c r="M24" s="202">
        <v>26.09</v>
      </c>
      <c r="N24" s="202">
        <v>35.03</v>
      </c>
      <c r="O24" s="202">
        <v>0</v>
      </c>
      <c r="P24" s="202">
        <v>40.799999999999997</v>
      </c>
      <c r="Q24" s="202">
        <v>0</v>
      </c>
      <c r="R24" s="202">
        <v>0</v>
      </c>
      <c r="S24" s="202">
        <v>0</v>
      </c>
      <c r="T24" s="202">
        <v>0</v>
      </c>
      <c r="U24" s="202">
        <v>51.74</v>
      </c>
      <c r="V24" s="202">
        <v>0</v>
      </c>
      <c r="W24" s="202">
        <v>1.9</v>
      </c>
      <c r="X24" s="202">
        <v>14.5</v>
      </c>
      <c r="Y24" s="202">
        <v>0</v>
      </c>
      <c r="Z24" s="202">
        <v>29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260</v>
      </c>
      <c r="M25" s="202">
        <v>26.09</v>
      </c>
      <c r="N25" s="202">
        <v>35.03</v>
      </c>
      <c r="O25" s="202">
        <v>0</v>
      </c>
      <c r="P25" s="202">
        <v>40.700000000000003</v>
      </c>
      <c r="Q25" s="202">
        <v>0</v>
      </c>
      <c r="R25" s="202">
        <v>0</v>
      </c>
      <c r="S25" s="202">
        <v>0</v>
      </c>
      <c r="T25" s="202">
        <v>0</v>
      </c>
      <c r="U25" s="202">
        <v>51.74</v>
      </c>
      <c r="V25" s="202">
        <v>5.8</v>
      </c>
      <c r="W25" s="202">
        <v>9.5399999999999991</v>
      </c>
      <c r="X25" s="202">
        <v>41.56</v>
      </c>
      <c r="Y25" s="202">
        <v>0</v>
      </c>
      <c r="Z25" s="202">
        <v>29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260</v>
      </c>
      <c r="M26" s="202">
        <v>26.09</v>
      </c>
      <c r="N26" s="202">
        <v>35.03</v>
      </c>
      <c r="O26" s="202">
        <v>0</v>
      </c>
      <c r="P26" s="202">
        <v>40.700000000000003</v>
      </c>
      <c r="Q26" s="202">
        <v>0</v>
      </c>
      <c r="R26" s="202">
        <v>0</v>
      </c>
      <c r="S26" s="202">
        <v>0</v>
      </c>
      <c r="T26" s="202">
        <v>0</v>
      </c>
      <c r="U26" s="202">
        <v>51.74</v>
      </c>
      <c r="V26" s="202">
        <v>5.8</v>
      </c>
      <c r="W26" s="202">
        <v>9.5399999999999991</v>
      </c>
      <c r="X26" s="202">
        <v>41.56</v>
      </c>
      <c r="Y26" s="202">
        <v>0</v>
      </c>
      <c r="Z26" s="202">
        <v>29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260</v>
      </c>
      <c r="M27" s="202">
        <v>26.09</v>
      </c>
      <c r="N27" s="202">
        <v>35.03</v>
      </c>
      <c r="O27" s="202">
        <v>0</v>
      </c>
      <c r="P27" s="202">
        <v>40.700000000000003</v>
      </c>
      <c r="Q27" s="202">
        <v>0</v>
      </c>
      <c r="R27" s="202">
        <v>0</v>
      </c>
      <c r="S27" s="202">
        <v>0</v>
      </c>
      <c r="T27" s="202">
        <v>0</v>
      </c>
      <c r="U27" s="202">
        <v>51.74</v>
      </c>
      <c r="V27" s="202">
        <v>5.8</v>
      </c>
      <c r="W27" s="202">
        <v>9.5399999999999991</v>
      </c>
      <c r="X27" s="202">
        <v>41.56</v>
      </c>
      <c r="Y27" s="202">
        <v>0</v>
      </c>
      <c r="Z27" s="202">
        <v>29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4.33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251.29</v>
      </c>
      <c r="M28" s="202">
        <v>26.09</v>
      </c>
      <c r="N28" s="202">
        <v>35.03</v>
      </c>
      <c r="O28" s="202">
        <v>0</v>
      </c>
      <c r="P28" s="202">
        <v>40.700000000000003</v>
      </c>
      <c r="Q28" s="202">
        <v>0</v>
      </c>
      <c r="R28" s="202">
        <v>0</v>
      </c>
      <c r="S28" s="202">
        <v>0</v>
      </c>
      <c r="T28" s="202">
        <v>0</v>
      </c>
      <c r="U28" s="202">
        <v>51.74</v>
      </c>
      <c r="V28" s="202">
        <v>5.8</v>
      </c>
      <c r="W28" s="202">
        <v>9.5399999999999991</v>
      </c>
      <c r="X28" s="202">
        <v>41.56</v>
      </c>
      <c r="Y28" s="202">
        <v>0</v>
      </c>
      <c r="Z28" s="202">
        <v>29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8.66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367.27</v>
      </c>
      <c r="M29" s="202">
        <v>26.09</v>
      </c>
      <c r="N29" s="202">
        <v>35.03</v>
      </c>
      <c r="O29" s="202">
        <v>0</v>
      </c>
      <c r="P29" s="202">
        <v>40.700000000000003</v>
      </c>
      <c r="Q29" s="202">
        <v>5.8</v>
      </c>
      <c r="R29" s="202">
        <v>12.56</v>
      </c>
      <c r="S29" s="202">
        <v>7.73</v>
      </c>
      <c r="T29" s="202">
        <v>0</v>
      </c>
      <c r="U29" s="202">
        <v>51.74</v>
      </c>
      <c r="V29" s="202">
        <v>5.8</v>
      </c>
      <c r="W29" s="202">
        <v>9.5399999999999991</v>
      </c>
      <c r="X29" s="202">
        <v>41.56</v>
      </c>
      <c r="Y29" s="202">
        <v>0</v>
      </c>
      <c r="Z29" s="202">
        <v>72.489999999999995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367.27</v>
      </c>
      <c r="M30" s="202">
        <v>26.09</v>
      </c>
      <c r="N30" s="202">
        <v>35.03</v>
      </c>
      <c r="O30" s="202">
        <v>0</v>
      </c>
      <c r="P30" s="202">
        <v>40.700000000000003</v>
      </c>
      <c r="Q30" s="202">
        <v>5.8</v>
      </c>
      <c r="R30" s="202">
        <v>12.56</v>
      </c>
      <c r="S30" s="202">
        <v>7.73</v>
      </c>
      <c r="T30" s="202">
        <v>0</v>
      </c>
      <c r="U30" s="202">
        <v>51.74</v>
      </c>
      <c r="V30" s="202">
        <v>5.8</v>
      </c>
      <c r="W30" s="202">
        <v>9.5399999999999991</v>
      </c>
      <c r="X30" s="202">
        <v>41.56</v>
      </c>
      <c r="Y30" s="202">
        <v>0</v>
      </c>
      <c r="Z30" s="202">
        <v>72.489999999999995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251.29</v>
      </c>
      <c r="M31" s="202">
        <v>26.09</v>
      </c>
      <c r="N31" s="202">
        <v>35.03</v>
      </c>
      <c r="O31" s="202">
        <v>0</v>
      </c>
      <c r="P31" s="202">
        <v>40.700000000000003</v>
      </c>
      <c r="Q31" s="202">
        <v>5.8</v>
      </c>
      <c r="R31" s="202">
        <v>12.56</v>
      </c>
      <c r="S31" s="202">
        <v>7.73</v>
      </c>
      <c r="T31" s="202">
        <v>0</v>
      </c>
      <c r="U31" s="202">
        <v>51.74</v>
      </c>
      <c r="V31" s="202">
        <v>5.8</v>
      </c>
      <c r="W31" s="202">
        <v>9.5399999999999991</v>
      </c>
      <c r="X31" s="202">
        <v>41.56</v>
      </c>
      <c r="Y31" s="202">
        <v>0</v>
      </c>
      <c r="Z31" s="202">
        <v>72.489999999999995</v>
      </c>
      <c r="AA31" s="202">
        <v>0</v>
      </c>
      <c r="AB31" s="202">
        <v>0</v>
      </c>
      <c r="AC31" s="202">
        <v>11.97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3.55</v>
      </c>
      <c r="AJ31" s="202">
        <v>0</v>
      </c>
      <c r="AK31" s="202">
        <v>55.27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251.29</v>
      </c>
      <c r="M32" s="202">
        <v>26.09</v>
      </c>
      <c r="N32" s="202">
        <v>35.03</v>
      </c>
      <c r="O32" s="202">
        <v>0</v>
      </c>
      <c r="P32" s="202">
        <v>40.700000000000003</v>
      </c>
      <c r="Q32" s="202">
        <v>5.8</v>
      </c>
      <c r="R32" s="202">
        <v>12.56</v>
      </c>
      <c r="S32" s="202">
        <v>7.73</v>
      </c>
      <c r="T32" s="202">
        <v>0</v>
      </c>
      <c r="U32" s="202">
        <v>51.74</v>
      </c>
      <c r="V32" s="202">
        <v>5.8</v>
      </c>
      <c r="W32" s="202">
        <v>9.5399999999999991</v>
      </c>
      <c r="X32" s="202">
        <v>41.56</v>
      </c>
      <c r="Y32" s="202">
        <v>0</v>
      </c>
      <c r="Z32" s="202">
        <v>29</v>
      </c>
      <c r="AA32" s="202">
        <v>0</v>
      </c>
      <c r="AB32" s="202">
        <v>0</v>
      </c>
      <c r="AC32" s="202">
        <v>11.97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3.55</v>
      </c>
      <c r="AJ32" s="202">
        <v>0</v>
      </c>
      <c r="AK32" s="202">
        <v>55.27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251.29</v>
      </c>
      <c r="M33" s="202">
        <v>26.09</v>
      </c>
      <c r="N33" s="202">
        <v>35.03</v>
      </c>
      <c r="O33" s="202">
        <v>0</v>
      </c>
      <c r="P33" s="202">
        <v>40.700000000000003</v>
      </c>
      <c r="Q33" s="202">
        <v>1.68</v>
      </c>
      <c r="R33" s="202">
        <v>4.09</v>
      </c>
      <c r="S33" s="202">
        <v>2.44</v>
      </c>
      <c r="T33" s="202">
        <v>0</v>
      </c>
      <c r="U33" s="202">
        <v>51.74</v>
      </c>
      <c r="V33" s="202">
        <v>5.8</v>
      </c>
      <c r="W33" s="202">
        <v>9.6</v>
      </c>
      <c r="X33" s="202">
        <v>41.56</v>
      </c>
      <c r="Y33" s="202">
        <v>0</v>
      </c>
      <c r="Z33" s="202">
        <v>29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5.62</v>
      </c>
      <c r="AJ33" s="202">
        <v>0</v>
      </c>
      <c r="AK33" s="202">
        <v>55.27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1.34</v>
      </c>
      <c r="L34" s="202">
        <v>260</v>
      </c>
      <c r="M34" s="202">
        <v>26.09</v>
      </c>
      <c r="N34" s="202">
        <v>35.03</v>
      </c>
      <c r="O34" s="202">
        <v>0</v>
      </c>
      <c r="P34" s="202">
        <v>40.700000000000003</v>
      </c>
      <c r="Q34" s="202">
        <v>1.68</v>
      </c>
      <c r="R34" s="202">
        <v>4.09</v>
      </c>
      <c r="S34" s="202">
        <v>2.44</v>
      </c>
      <c r="T34" s="202">
        <v>0</v>
      </c>
      <c r="U34" s="202">
        <v>51.74</v>
      </c>
      <c r="V34" s="202">
        <v>0</v>
      </c>
      <c r="W34" s="202">
        <v>1.91</v>
      </c>
      <c r="X34" s="202">
        <v>14.5</v>
      </c>
      <c r="Y34" s="202">
        <v>0</v>
      </c>
      <c r="Z34" s="202">
        <v>29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5.62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1.35</v>
      </c>
      <c r="L35" s="202">
        <v>260</v>
      </c>
      <c r="M35" s="202">
        <v>26.4</v>
      </c>
      <c r="N35" s="202">
        <v>35.03</v>
      </c>
      <c r="O35" s="202">
        <v>0</v>
      </c>
      <c r="P35" s="202">
        <v>40.700000000000003</v>
      </c>
      <c r="Q35" s="202">
        <v>0</v>
      </c>
      <c r="R35" s="202">
        <v>0</v>
      </c>
      <c r="S35" s="202">
        <v>0</v>
      </c>
      <c r="T35" s="202">
        <v>0</v>
      </c>
      <c r="U35" s="202">
        <v>51.74</v>
      </c>
      <c r="V35" s="202">
        <v>0</v>
      </c>
      <c r="W35" s="202">
        <v>1.18</v>
      </c>
      <c r="X35" s="202">
        <v>8.34</v>
      </c>
      <c r="Y35" s="202">
        <v>0</v>
      </c>
      <c r="Z35" s="202">
        <v>29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5.62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1.34</v>
      </c>
      <c r="L36" s="202">
        <v>260</v>
      </c>
      <c r="M36" s="202">
        <v>26.4</v>
      </c>
      <c r="N36" s="202">
        <v>35.03</v>
      </c>
      <c r="O36" s="202">
        <v>0</v>
      </c>
      <c r="P36" s="202">
        <v>40.700000000000003</v>
      </c>
      <c r="Q36" s="202">
        <v>0</v>
      </c>
      <c r="R36" s="202">
        <v>0</v>
      </c>
      <c r="S36" s="202">
        <v>0</v>
      </c>
      <c r="T36" s="202">
        <v>0</v>
      </c>
      <c r="U36" s="202">
        <v>51.74</v>
      </c>
      <c r="V36" s="202">
        <v>0</v>
      </c>
      <c r="W36" s="202">
        <v>1.18</v>
      </c>
      <c r="X36" s="202">
        <v>8.34</v>
      </c>
      <c r="Y36" s="202">
        <v>0</v>
      </c>
      <c r="Z36" s="202">
        <v>29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5.62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1.35</v>
      </c>
      <c r="L37" s="202">
        <v>260</v>
      </c>
      <c r="M37" s="202">
        <v>26.4</v>
      </c>
      <c r="N37" s="202">
        <v>35.03</v>
      </c>
      <c r="O37" s="202">
        <v>0</v>
      </c>
      <c r="P37" s="202">
        <v>40.700000000000003</v>
      </c>
      <c r="Q37" s="202">
        <v>0</v>
      </c>
      <c r="R37" s="202">
        <v>0</v>
      </c>
      <c r="S37" s="202">
        <v>0</v>
      </c>
      <c r="T37" s="202">
        <v>0</v>
      </c>
      <c r="U37" s="202">
        <v>51.74</v>
      </c>
      <c r="V37" s="202">
        <v>0</v>
      </c>
      <c r="W37" s="202">
        <v>1.93</v>
      </c>
      <c r="X37" s="202">
        <v>14.5</v>
      </c>
      <c r="Y37" s="202">
        <v>0</v>
      </c>
      <c r="Z37" s="202">
        <v>29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5.62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1.34</v>
      </c>
      <c r="L38" s="202">
        <v>260</v>
      </c>
      <c r="M38" s="202">
        <v>26.4</v>
      </c>
      <c r="N38" s="202">
        <v>35.03</v>
      </c>
      <c r="O38" s="202">
        <v>0</v>
      </c>
      <c r="P38" s="202">
        <v>40.700000000000003</v>
      </c>
      <c r="Q38" s="202">
        <v>0</v>
      </c>
      <c r="R38" s="202">
        <v>0</v>
      </c>
      <c r="S38" s="202">
        <v>0</v>
      </c>
      <c r="T38" s="202">
        <v>0</v>
      </c>
      <c r="U38" s="202">
        <v>51.74</v>
      </c>
      <c r="V38" s="202">
        <v>0</v>
      </c>
      <c r="W38" s="202">
        <v>1.93</v>
      </c>
      <c r="X38" s="202">
        <v>14.5</v>
      </c>
      <c r="Y38" s="202">
        <v>0</v>
      </c>
      <c r="Z38" s="202">
        <v>29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5.62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1.35</v>
      </c>
      <c r="L39" s="202">
        <v>260</v>
      </c>
      <c r="M39" s="202">
        <v>26.4</v>
      </c>
      <c r="N39" s="202">
        <v>35.03</v>
      </c>
      <c r="O39" s="202">
        <v>0</v>
      </c>
      <c r="P39" s="202">
        <v>40.700000000000003</v>
      </c>
      <c r="Q39" s="202">
        <v>0</v>
      </c>
      <c r="R39" s="202">
        <v>0</v>
      </c>
      <c r="S39" s="202">
        <v>0</v>
      </c>
      <c r="T39" s="202">
        <v>0</v>
      </c>
      <c r="U39" s="202">
        <v>51.74</v>
      </c>
      <c r="V39" s="202">
        <v>0</v>
      </c>
      <c r="W39" s="202">
        <v>1.93</v>
      </c>
      <c r="X39" s="202">
        <v>14.5</v>
      </c>
      <c r="Y39" s="202">
        <v>0</v>
      </c>
      <c r="Z39" s="202">
        <v>29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5.62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1.34</v>
      </c>
      <c r="L40" s="202">
        <v>260</v>
      </c>
      <c r="M40" s="202">
        <v>26.4</v>
      </c>
      <c r="N40" s="202">
        <v>35.03</v>
      </c>
      <c r="O40" s="202">
        <v>0</v>
      </c>
      <c r="P40" s="202">
        <v>40.700000000000003</v>
      </c>
      <c r="Q40" s="202">
        <v>0</v>
      </c>
      <c r="R40" s="202">
        <v>0</v>
      </c>
      <c r="S40" s="202">
        <v>0</v>
      </c>
      <c r="T40" s="202">
        <v>0</v>
      </c>
      <c r="U40" s="202">
        <v>51.74</v>
      </c>
      <c r="V40" s="202">
        <v>0</v>
      </c>
      <c r="W40" s="202">
        <v>1.93</v>
      </c>
      <c r="X40" s="202">
        <v>14.5</v>
      </c>
      <c r="Y40" s="202">
        <v>0</v>
      </c>
      <c r="Z40" s="202">
        <v>29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5.62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1.35</v>
      </c>
      <c r="L41" s="202">
        <v>260</v>
      </c>
      <c r="M41" s="202">
        <v>26.4</v>
      </c>
      <c r="N41" s="202">
        <v>35.03</v>
      </c>
      <c r="O41" s="202">
        <v>0</v>
      </c>
      <c r="P41" s="202">
        <v>40.799999999999997</v>
      </c>
      <c r="Q41" s="202">
        <v>0</v>
      </c>
      <c r="R41" s="202">
        <v>0</v>
      </c>
      <c r="S41" s="202">
        <v>0</v>
      </c>
      <c r="T41" s="202">
        <v>0</v>
      </c>
      <c r="U41" s="202">
        <v>51.74</v>
      </c>
      <c r="V41" s="202">
        <v>0</v>
      </c>
      <c r="W41" s="202">
        <v>1.96</v>
      </c>
      <c r="X41" s="202">
        <v>14.5</v>
      </c>
      <c r="Y41" s="202">
        <v>0</v>
      </c>
      <c r="Z41" s="202">
        <v>29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5.62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1.34</v>
      </c>
      <c r="L42" s="202">
        <v>260</v>
      </c>
      <c r="M42" s="202">
        <v>26.4</v>
      </c>
      <c r="N42" s="202">
        <v>35.03</v>
      </c>
      <c r="O42" s="202">
        <v>0</v>
      </c>
      <c r="P42" s="202">
        <v>40.799999999999997</v>
      </c>
      <c r="Q42" s="202">
        <v>0</v>
      </c>
      <c r="R42" s="202">
        <v>0</v>
      </c>
      <c r="S42" s="202">
        <v>0</v>
      </c>
      <c r="T42" s="202">
        <v>0</v>
      </c>
      <c r="U42" s="202">
        <v>51.74</v>
      </c>
      <c r="V42" s="202">
        <v>0</v>
      </c>
      <c r="W42" s="202">
        <v>1.96</v>
      </c>
      <c r="X42" s="202">
        <v>14.5</v>
      </c>
      <c r="Y42" s="202">
        <v>0</v>
      </c>
      <c r="Z42" s="202">
        <v>29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5.62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1.35</v>
      </c>
      <c r="L43" s="202">
        <v>260</v>
      </c>
      <c r="M43" s="202">
        <v>26.4</v>
      </c>
      <c r="N43" s="202">
        <v>35.03</v>
      </c>
      <c r="O43" s="202">
        <v>0</v>
      </c>
      <c r="P43" s="202">
        <v>40.92</v>
      </c>
      <c r="Q43" s="202">
        <v>0</v>
      </c>
      <c r="R43" s="202">
        <v>0</v>
      </c>
      <c r="S43" s="202">
        <v>0</v>
      </c>
      <c r="T43" s="202">
        <v>0</v>
      </c>
      <c r="U43" s="202">
        <v>51.74</v>
      </c>
      <c r="V43" s="202">
        <v>0</v>
      </c>
      <c r="W43" s="202">
        <v>1.96</v>
      </c>
      <c r="X43" s="202">
        <v>14.5</v>
      </c>
      <c r="Y43" s="202">
        <v>0</v>
      </c>
      <c r="Z43" s="202">
        <v>29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1.34</v>
      </c>
      <c r="L44" s="202">
        <v>260</v>
      </c>
      <c r="M44" s="202">
        <v>26.4</v>
      </c>
      <c r="N44" s="202">
        <v>35.03</v>
      </c>
      <c r="O44" s="202">
        <v>0</v>
      </c>
      <c r="P44" s="202">
        <v>40.92</v>
      </c>
      <c r="Q44" s="202">
        <v>0</v>
      </c>
      <c r="R44" s="202">
        <v>0</v>
      </c>
      <c r="S44" s="202">
        <v>0</v>
      </c>
      <c r="T44" s="202">
        <v>0</v>
      </c>
      <c r="U44" s="202">
        <v>51.74</v>
      </c>
      <c r="V44" s="202">
        <v>5.8</v>
      </c>
      <c r="W44" s="202">
        <v>9.8800000000000008</v>
      </c>
      <c r="X44" s="202">
        <v>41.56</v>
      </c>
      <c r="Y44" s="202">
        <v>0</v>
      </c>
      <c r="Z44" s="202">
        <v>29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1.35</v>
      </c>
      <c r="L45" s="202">
        <v>260</v>
      </c>
      <c r="M45" s="202">
        <v>26.4</v>
      </c>
      <c r="N45" s="202">
        <v>35.03</v>
      </c>
      <c r="O45" s="202">
        <v>0</v>
      </c>
      <c r="P45" s="202">
        <v>40.92</v>
      </c>
      <c r="Q45" s="202">
        <v>0</v>
      </c>
      <c r="R45" s="202">
        <v>0</v>
      </c>
      <c r="S45" s="202">
        <v>0</v>
      </c>
      <c r="T45" s="202">
        <v>0</v>
      </c>
      <c r="U45" s="202">
        <v>51.74</v>
      </c>
      <c r="V45" s="202">
        <v>5.8</v>
      </c>
      <c r="W45" s="202">
        <v>9.8800000000000008</v>
      </c>
      <c r="X45" s="202">
        <v>41.56</v>
      </c>
      <c r="Y45" s="202">
        <v>0</v>
      </c>
      <c r="Z45" s="202">
        <v>29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1.34</v>
      </c>
      <c r="L46" s="202">
        <v>260</v>
      </c>
      <c r="M46" s="202">
        <v>26.4</v>
      </c>
      <c r="N46" s="202">
        <v>35.03</v>
      </c>
      <c r="O46" s="202">
        <v>0</v>
      </c>
      <c r="P46" s="202">
        <v>40.92</v>
      </c>
      <c r="Q46" s="202">
        <v>0</v>
      </c>
      <c r="R46" s="202">
        <v>0</v>
      </c>
      <c r="S46" s="202">
        <v>0</v>
      </c>
      <c r="T46" s="202">
        <v>0</v>
      </c>
      <c r="U46" s="202">
        <v>51.74</v>
      </c>
      <c r="V46" s="202">
        <v>5.8</v>
      </c>
      <c r="W46" s="202">
        <v>9.8800000000000008</v>
      </c>
      <c r="X46" s="202">
        <v>41.56</v>
      </c>
      <c r="Y46" s="202">
        <v>0</v>
      </c>
      <c r="Z46" s="202">
        <v>29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251.29</v>
      </c>
      <c r="M47" s="202">
        <v>26.4</v>
      </c>
      <c r="N47" s="202">
        <v>35.03</v>
      </c>
      <c r="O47" s="202">
        <v>0</v>
      </c>
      <c r="P47" s="202">
        <v>40.92</v>
      </c>
      <c r="Q47" s="202">
        <v>0</v>
      </c>
      <c r="R47" s="202">
        <v>0</v>
      </c>
      <c r="S47" s="202">
        <v>0</v>
      </c>
      <c r="T47" s="202">
        <v>0</v>
      </c>
      <c r="U47" s="202">
        <v>51.74</v>
      </c>
      <c r="V47" s="202">
        <v>5.8</v>
      </c>
      <c r="W47" s="202">
        <v>9.8800000000000008</v>
      </c>
      <c r="X47" s="202">
        <v>41.56</v>
      </c>
      <c r="Y47" s="202">
        <v>0</v>
      </c>
      <c r="Z47" s="202">
        <v>29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5.27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251.29</v>
      </c>
      <c r="M48" s="202">
        <v>26.4</v>
      </c>
      <c r="N48" s="202">
        <v>35.03</v>
      </c>
      <c r="O48" s="202">
        <v>0</v>
      </c>
      <c r="P48" s="202">
        <v>40.92</v>
      </c>
      <c r="Q48" s="202">
        <v>0</v>
      </c>
      <c r="R48" s="202">
        <v>0</v>
      </c>
      <c r="S48" s="202">
        <v>0</v>
      </c>
      <c r="T48" s="202">
        <v>0</v>
      </c>
      <c r="U48" s="202">
        <v>51.74</v>
      </c>
      <c r="V48" s="202">
        <v>5.8</v>
      </c>
      <c r="W48" s="202">
        <v>9.8800000000000008</v>
      </c>
      <c r="X48" s="202">
        <v>41.56</v>
      </c>
      <c r="Y48" s="202">
        <v>0</v>
      </c>
      <c r="Z48" s="202">
        <v>29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5.27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252.4</v>
      </c>
      <c r="M49" s="202">
        <v>26.4</v>
      </c>
      <c r="N49" s="202">
        <v>35.03</v>
      </c>
      <c r="O49" s="202">
        <v>0</v>
      </c>
      <c r="P49" s="202">
        <v>40.92</v>
      </c>
      <c r="Q49" s="202">
        <v>0</v>
      </c>
      <c r="R49" s="202">
        <v>0</v>
      </c>
      <c r="S49" s="202">
        <v>0</v>
      </c>
      <c r="T49" s="202">
        <v>0</v>
      </c>
      <c r="U49" s="202">
        <v>51.74</v>
      </c>
      <c r="V49" s="202">
        <v>5.8</v>
      </c>
      <c r="W49" s="202">
        <v>9.9</v>
      </c>
      <c r="X49" s="202">
        <v>41.56</v>
      </c>
      <c r="Y49" s="202">
        <v>0</v>
      </c>
      <c r="Z49" s="202">
        <v>29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5.27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251.29</v>
      </c>
      <c r="M50" s="202">
        <v>26.4</v>
      </c>
      <c r="N50" s="202">
        <v>35.03</v>
      </c>
      <c r="O50" s="202">
        <v>0</v>
      </c>
      <c r="P50" s="202">
        <v>40.92</v>
      </c>
      <c r="Q50" s="202">
        <v>0</v>
      </c>
      <c r="R50" s="202">
        <v>0</v>
      </c>
      <c r="S50" s="202">
        <v>0</v>
      </c>
      <c r="T50" s="202">
        <v>0</v>
      </c>
      <c r="U50" s="202">
        <v>51.74</v>
      </c>
      <c r="V50" s="202">
        <v>5.8</v>
      </c>
      <c r="W50" s="202">
        <v>9.9</v>
      </c>
      <c r="X50" s="202">
        <v>41.56</v>
      </c>
      <c r="Y50" s="202">
        <v>0</v>
      </c>
      <c r="Z50" s="202">
        <v>29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5.27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260</v>
      </c>
      <c r="M51" s="202">
        <v>26.4</v>
      </c>
      <c r="N51" s="202">
        <v>35.03</v>
      </c>
      <c r="O51" s="202">
        <v>0</v>
      </c>
      <c r="P51" s="202">
        <v>40.92</v>
      </c>
      <c r="Q51" s="202">
        <v>0.02</v>
      </c>
      <c r="R51" s="202">
        <v>0</v>
      </c>
      <c r="S51" s="202">
        <v>0</v>
      </c>
      <c r="T51" s="202">
        <v>0</v>
      </c>
      <c r="U51" s="202">
        <v>51.74</v>
      </c>
      <c r="V51" s="202">
        <v>5.8</v>
      </c>
      <c r="W51" s="202">
        <v>9.9</v>
      </c>
      <c r="X51" s="202">
        <v>41.56</v>
      </c>
      <c r="Y51" s="202">
        <v>0</v>
      </c>
      <c r="Z51" s="202">
        <v>28.99</v>
      </c>
      <c r="AA51" s="202">
        <v>0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5.27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251.29</v>
      </c>
      <c r="M52" s="202">
        <v>26.4</v>
      </c>
      <c r="N52" s="202">
        <v>35.03</v>
      </c>
      <c r="O52" s="202">
        <v>0</v>
      </c>
      <c r="P52" s="202">
        <v>40.92</v>
      </c>
      <c r="Q52" s="202">
        <v>0.02</v>
      </c>
      <c r="R52" s="202">
        <v>0</v>
      </c>
      <c r="S52" s="202">
        <v>0</v>
      </c>
      <c r="T52" s="202">
        <v>0</v>
      </c>
      <c r="U52" s="202">
        <v>51.74</v>
      </c>
      <c r="V52" s="202">
        <v>5.8</v>
      </c>
      <c r="W52" s="202">
        <v>9.9</v>
      </c>
      <c r="X52" s="202">
        <v>41.56</v>
      </c>
      <c r="Y52" s="202">
        <v>0</v>
      </c>
      <c r="Z52" s="202">
        <v>28.99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5.27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251.29</v>
      </c>
      <c r="M53" s="202">
        <v>26.4</v>
      </c>
      <c r="N53" s="202">
        <v>35.03</v>
      </c>
      <c r="O53" s="202">
        <v>0</v>
      </c>
      <c r="P53" s="202">
        <v>40.92</v>
      </c>
      <c r="Q53" s="202">
        <v>0.02</v>
      </c>
      <c r="R53" s="202">
        <v>0</v>
      </c>
      <c r="S53" s="202">
        <v>0</v>
      </c>
      <c r="T53" s="202">
        <v>0</v>
      </c>
      <c r="U53" s="202">
        <v>51.74</v>
      </c>
      <c r="V53" s="202">
        <v>0</v>
      </c>
      <c r="W53" s="202">
        <v>2.71</v>
      </c>
      <c r="X53" s="202">
        <v>14.5</v>
      </c>
      <c r="Y53" s="202">
        <v>0</v>
      </c>
      <c r="Z53" s="202">
        <v>28.99</v>
      </c>
      <c r="AA53" s="202">
        <v>0</v>
      </c>
      <c r="AB53" s="202">
        <v>0</v>
      </c>
      <c r="AC53" s="202">
        <v>11.3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4.71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251.29</v>
      </c>
      <c r="M54" s="202">
        <v>26.4</v>
      </c>
      <c r="N54" s="202">
        <v>35.03</v>
      </c>
      <c r="O54" s="202">
        <v>0</v>
      </c>
      <c r="P54" s="202">
        <v>40.92</v>
      </c>
      <c r="Q54" s="202">
        <v>0.02</v>
      </c>
      <c r="R54" s="202">
        <v>0</v>
      </c>
      <c r="S54" s="202">
        <v>0</v>
      </c>
      <c r="T54" s="202">
        <v>0</v>
      </c>
      <c r="U54" s="202">
        <v>51.74</v>
      </c>
      <c r="V54" s="202">
        <v>0</v>
      </c>
      <c r="W54" s="202">
        <v>1.93</v>
      </c>
      <c r="X54" s="202">
        <v>14.5</v>
      </c>
      <c r="Y54" s="202">
        <v>0</v>
      </c>
      <c r="Z54" s="202">
        <v>28.99</v>
      </c>
      <c r="AA54" s="202">
        <v>0</v>
      </c>
      <c r="AB54" s="202">
        <v>0</v>
      </c>
      <c r="AC54" s="202">
        <v>11.3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4.71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256.32</v>
      </c>
      <c r="M55" s="202">
        <v>26.4</v>
      </c>
      <c r="N55" s="202">
        <v>35.03</v>
      </c>
      <c r="O55" s="202">
        <v>0</v>
      </c>
      <c r="P55" s="202">
        <v>40.92</v>
      </c>
      <c r="Q55" s="202">
        <v>0</v>
      </c>
      <c r="R55" s="202">
        <v>0</v>
      </c>
      <c r="S55" s="202">
        <v>0</v>
      </c>
      <c r="T55" s="202">
        <v>0</v>
      </c>
      <c r="U55" s="202">
        <v>51.74</v>
      </c>
      <c r="V55" s="202">
        <v>0</v>
      </c>
      <c r="W55" s="202">
        <v>1.93</v>
      </c>
      <c r="X55" s="202">
        <v>14.5</v>
      </c>
      <c r="Y55" s="202">
        <v>0</v>
      </c>
      <c r="Z55" s="202">
        <v>28.99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5.27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256.32</v>
      </c>
      <c r="M56" s="202">
        <v>26.4</v>
      </c>
      <c r="N56" s="202">
        <v>35.03</v>
      </c>
      <c r="O56" s="202">
        <v>0</v>
      </c>
      <c r="P56" s="202">
        <v>40.92</v>
      </c>
      <c r="Q56" s="202">
        <v>0</v>
      </c>
      <c r="R56" s="202">
        <v>0</v>
      </c>
      <c r="S56" s="202">
        <v>0</v>
      </c>
      <c r="T56" s="202">
        <v>0</v>
      </c>
      <c r="U56" s="202">
        <v>51.74</v>
      </c>
      <c r="V56" s="202">
        <v>0</v>
      </c>
      <c r="W56" s="202">
        <v>1.93</v>
      </c>
      <c r="X56" s="202">
        <v>14.5</v>
      </c>
      <c r="Y56" s="202">
        <v>0</v>
      </c>
      <c r="Z56" s="202">
        <v>28.99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5.27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256.49</v>
      </c>
      <c r="M57" s="202">
        <v>26.4</v>
      </c>
      <c r="N57" s="202">
        <v>35.03</v>
      </c>
      <c r="O57" s="202">
        <v>0</v>
      </c>
      <c r="P57" s="202">
        <v>40.92</v>
      </c>
      <c r="Q57" s="202">
        <v>0</v>
      </c>
      <c r="R57" s="202">
        <v>0</v>
      </c>
      <c r="S57" s="202">
        <v>0</v>
      </c>
      <c r="T57" s="202">
        <v>0</v>
      </c>
      <c r="U57" s="202">
        <v>51.74</v>
      </c>
      <c r="V57" s="202">
        <v>0</v>
      </c>
      <c r="W57" s="202">
        <v>1.93</v>
      </c>
      <c r="X57" s="202">
        <v>14.5</v>
      </c>
      <c r="Y57" s="202">
        <v>0</v>
      </c>
      <c r="Z57" s="202">
        <v>28.84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5.27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256.49</v>
      </c>
      <c r="M58" s="202">
        <v>26.4</v>
      </c>
      <c r="N58" s="202">
        <v>35.03</v>
      </c>
      <c r="O58" s="202">
        <v>0</v>
      </c>
      <c r="P58" s="202">
        <v>40.92</v>
      </c>
      <c r="Q58" s="202">
        <v>0</v>
      </c>
      <c r="R58" s="202">
        <v>0</v>
      </c>
      <c r="S58" s="202">
        <v>0</v>
      </c>
      <c r="T58" s="202">
        <v>0</v>
      </c>
      <c r="U58" s="202">
        <v>51.74</v>
      </c>
      <c r="V58" s="202">
        <v>0</v>
      </c>
      <c r="W58" s="202">
        <v>1.93</v>
      </c>
      <c r="X58" s="202">
        <v>14.5</v>
      </c>
      <c r="Y58" s="202">
        <v>0</v>
      </c>
      <c r="Z58" s="202">
        <v>28.84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5.27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251.29</v>
      </c>
      <c r="M59" s="202">
        <v>26.4</v>
      </c>
      <c r="N59" s="202">
        <v>35.03</v>
      </c>
      <c r="O59" s="202">
        <v>0</v>
      </c>
      <c r="P59" s="202">
        <v>40.799999999999997</v>
      </c>
      <c r="Q59" s="202">
        <v>0</v>
      </c>
      <c r="R59" s="202">
        <v>0</v>
      </c>
      <c r="S59" s="202">
        <v>0</v>
      </c>
      <c r="T59" s="202">
        <v>0</v>
      </c>
      <c r="U59" s="202">
        <v>51.74</v>
      </c>
      <c r="V59" s="202">
        <v>0</v>
      </c>
      <c r="W59" s="202">
        <v>1.93</v>
      </c>
      <c r="X59" s="202">
        <v>14.5</v>
      </c>
      <c r="Y59" s="202">
        <v>0</v>
      </c>
      <c r="Z59" s="202">
        <v>28.84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5.27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251.29</v>
      </c>
      <c r="M60" s="202">
        <v>26.4</v>
      </c>
      <c r="N60" s="202">
        <v>35.03</v>
      </c>
      <c r="O60" s="202">
        <v>0</v>
      </c>
      <c r="P60" s="202">
        <v>40.799999999999997</v>
      </c>
      <c r="Q60" s="202">
        <v>0</v>
      </c>
      <c r="R60" s="202">
        <v>0</v>
      </c>
      <c r="S60" s="202">
        <v>0</v>
      </c>
      <c r="T60" s="202">
        <v>0</v>
      </c>
      <c r="U60" s="202">
        <v>51.74</v>
      </c>
      <c r="V60" s="202">
        <v>0</v>
      </c>
      <c r="W60" s="202">
        <v>1.93</v>
      </c>
      <c r="X60" s="202">
        <v>14.5</v>
      </c>
      <c r="Y60" s="202">
        <v>0</v>
      </c>
      <c r="Z60" s="202">
        <v>28.84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5.27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251.29</v>
      </c>
      <c r="M61" s="202">
        <v>26.4</v>
      </c>
      <c r="N61" s="202">
        <v>35.03</v>
      </c>
      <c r="O61" s="202">
        <v>0</v>
      </c>
      <c r="P61" s="202">
        <v>40.799999999999997</v>
      </c>
      <c r="Q61" s="202">
        <v>0</v>
      </c>
      <c r="R61" s="202">
        <v>0</v>
      </c>
      <c r="S61" s="202">
        <v>0</v>
      </c>
      <c r="T61" s="202">
        <v>0</v>
      </c>
      <c r="U61" s="202">
        <v>51.74</v>
      </c>
      <c r="V61" s="202">
        <v>0</v>
      </c>
      <c r="W61" s="202">
        <v>9.58</v>
      </c>
      <c r="X61" s="202">
        <v>42.53</v>
      </c>
      <c r="Y61" s="202">
        <v>0</v>
      </c>
      <c r="Z61" s="202">
        <v>28.84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5.27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251.29</v>
      </c>
      <c r="M62" s="202">
        <v>26.4</v>
      </c>
      <c r="N62" s="202">
        <v>35.03</v>
      </c>
      <c r="O62" s="202">
        <v>0</v>
      </c>
      <c r="P62" s="202">
        <v>40.799999999999997</v>
      </c>
      <c r="Q62" s="202">
        <v>0</v>
      </c>
      <c r="R62" s="202">
        <v>0</v>
      </c>
      <c r="S62" s="202">
        <v>0</v>
      </c>
      <c r="T62" s="202">
        <v>0</v>
      </c>
      <c r="U62" s="202">
        <v>51.74</v>
      </c>
      <c r="V62" s="202">
        <v>5.8</v>
      </c>
      <c r="W62" s="202">
        <v>9.9</v>
      </c>
      <c r="X62" s="202">
        <v>42.53</v>
      </c>
      <c r="Y62" s="202">
        <v>0</v>
      </c>
      <c r="Z62" s="202">
        <v>28.84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5.27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251.29</v>
      </c>
      <c r="M63" s="202">
        <v>26.4</v>
      </c>
      <c r="N63" s="202">
        <v>35.03</v>
      </c>
      <c r="O63" s="202">
        <v>0</v>
      </c>
      <c r="P63" s="202">
        <v>40.799999999999997</v>
      </c>
      <c r="Q63" s="202">
        <v>0</v>
      </c>
      <c r="R63" s="202">
        <v>0</v>
      </c>
      <c r="S63" s="202">
        <v>0</v>
      </c>
      <c r="T63" s="202">
        <v>0</v>
      </c>
      <c r="U63" s="202">
        <v>51.74</v>
      </c>
      <c r="V63" s="202">
        <v>5.8</v>
      </c>
      <c r="W63" s="202">
        <v>9.9</v>
      </c>
      <c r="X63" s="202">
        <v>42.53</v>
      </c>
      <c r="Y63" s="202">
        <v>0</v>
      </c>
      <c r="Z63" s="202">
        <v>29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251.29</v>
      </c>
      <c r="M64" s="202">
        <v>26.4</v>
      </c>
      <c r="N64" s="202">
        <v>35.03</v>
      </c>
      <c r="O64" s="202">
        <v>0</v>
      </c>
      <c r="P64" s="202">
        <v>40.799999999999997</v>
      </c>
      <c r="Q64" s="202">
        <v>0</v>
      </c>
      <c r="R64" s="202">
        <v>0</v>
      </c>
      <c r="S64" s="202">
        <v>0</v>
      </c>
      <c r="T64" s="202">
        <v>0</v>
      </c>
      <c r="U64" s="202">
        <v>51.74</v>
      </c>
      <c r="V64" s="202">
        <v>5.8</v>
      </c>
      <c r="W64" s="202">
        <v>9.9</v>
      </c>
      <c r="X64" s="202">
        <v>42.53</v>
      </c>
      <c r="Y64" s="202">
        <v>0</v>
      </c>
      <c r="Z64" s="202">
        <v>28.99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251.29</v>
      </c>
      <c r="M65" s="202">
        <v>26.4</v>
      </c>
      <c r="N65" s="202">
        <v>35.03</v>
      </c>
      <c r="O65" s="202">
        <v>0</v>
      </c>
      <c r="P65" s="202">
        <v>40.799999999999997</v>
      </c>
      <c r="Q65" s="202">
        <v>0</v>
      </c>
      <c r="R65" s="202">
        <v>0</v>
      </c>
      <c r="S65" s="202">
        <v>0</v>
      </c>
      <c r="T65" s="202">
        <v>0</v>
      </c>
      <c r="U65" s="202">
        <v>51.74</v>
      </c>
      <c r="V65" s="202">
        <v>5.8</v>
      </c>
      <c r="W65" s="202">
        <v>9.9</v>
      </c>
      <c r="X65" s="202">
        <v>42.53</v>
      </c>
      <c r="Y65" s="202">
        <v>0</v>
      </c>
      <c r="Z65" s="202">
        <v>28.99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5.38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251.29</v>
      </c>
      <c r="M66" s="202">
        <v>26.4</v>
      </c>
      <c r="N66" s="202">
        <v>35.03</v>
      </c>
      <c r="O66" s="202">
        <v>0</v>
      </c>
      <c r="P66" s="202">
        <v>40.799999999999997</v>
      </c>
      <c r="Q66" s="202">
        <v>5.8</v>
      </c>
      <c r="R66" s="202">
        <v>12.56</v>
      </c>
      <c r="S66" s="202">
        <v>7.73</v>
      </c>
      <c r="T66" s="202">
        <v>0</v>
      </c>
      <c r="U66" s="202">
        <v>51.74</v>
      </c>
      <c r="V66" s="202">
        <v>5.8</v>
      </c>
      <c r="W66" s="202">
        <v>9.9</v>
      </c>
      <c r="X66" s="202">
        <v>42.53</v>
      </c>
      <c r="Y66" s="202">
        <v>0</v>
      </c>
      <c r="Z66" s="202">
        <v>28.99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2.85</v>
      </c>
      <c r="L67" s="202">
        <v>251.29</v>
      </c>
      <c r="M67" s="202">
        <v>26.4</v>
      </c>
      <c r="N67" s="202">
        <v>35.03</v>
      </c>
      <c r="O67" s="202">
        <v>0</v>
      </c>
      <c r="P67" s="202">
        <v>40.799999999999997</v>
      </c>
      <c r="Q67" s="202">
        <v>5.8</v>
      </c>
      <c r="R67" s="202">
        <v>12.56</v>
      </c>
      <c r="S67" s="202">
        <v>7.73</v>
      </c>
      <c r="T67" s="202">
        <v>0</v>
      </c>
      <c r="U67" s="202">
        <v>51.74</v>
      </c>
      <c r="V67" s="202">
        <v>5.8</v>
      </c>
      <c r="W67" s="202">
        <v>9.9</v>
      </c>
      <c r="X67" s="202">
        <v>42.53</v>
      </c>
      <c r="Y67" s="202">
        <v>0</v>
      </c>
      <c r="Z67" s="202">
        <v>75.09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2.85</v>
      </c>
      <c r="L68" s="202">
        <v>251.29</v>
      </c>
      <c r="M68" s="202">
        <v>26.4</v>
      </c>
      <c r="N68" s="202">
        <v>35.03</v>
      </c>
      <c r="O68" s="202">
        <v>0</v>
      </c>
      <c r="P68" s="202">
        <v>40.799999999999997</v>
      </c>
      <c r="Q68" s="202">
        <v>5.8</v>
      </c>
      <c r="R68" s="202">
        <v>12.56</v>
      </c>
      <c r="S68" s="202">
        <v>7.73</v>
      </c>
      <c r="T68" s="202">
        <v>0</v>
      </c>
      <c r="U68" s="202">
        <v>51.74</v>
      </c>
      <c r="V68" s="202">
        <v>5.8</v>
      </c>
      <c r="W68" s="202">
        <v>9.9</v>
      </c>
      <c r="X68" s="202">
        <v>42.53</v>
      </c>
      <c r="Y68" s="202">
        <v>0</v>
      </c>
      <c r="Z68" s="202">
        <v>75.09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251.29</v>
      </c>
      <c r="M69" s="202">
        <v>26.4</v>
      </c>
      <c r="N69" s="202">
        <v>35.03</v>
      </c>
      <c r="O69" s="202">
        <v>0</v>
      </c>
      <c r="P69" s="202">
        <v>40.799999999999997</v>
      </c>
      <c r="Q69" s="202">
        <v>5.8</v>
      </c>
      <c r="R69" s="202">
        <v>12.56</v>
      </c>
      <c r="S69" s="202">
        <v>7.73</v>
      </c>
      <c r="T69" s="202">
        <v>0</v>
      </c>
      <c r="U69" s="202">
        <v>51.74</v>
      </c>
      <c r="V69" s="202">
        <v>5.8</v>
      </c>
      <c r="W69" s="202">
        <v>9.9</v>
      </c>
      <c r="X69" s="202">
        <v>42.53</v>
      </c>
      <c r="Y69" s="202">
        <v>0</v>
      </c>
      <c r="Z69" s="202">
        <v>75.09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5.96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251.29</v>
      </c>
      <c r="M70" s="202">
        <v>26.4</v>
      </c>
      <c r="N70" s="202">
        <v>35.03</v>
      </c>
      <c r="O70" s="202">
        <v>0</v>
      </c>
      <c r="P70" s="202">
        <v>40.799999999999997</v>
      </c>
      <c r="Q70" s="202">
        <v>5.8</v>
      </c>
      <c r="R70" s="202">
        <v>12.56</v>
      </c>
      <c r="S70" s="202">
        <v>7.73</v>
      </c>
      <c r="T70" s="202">
        <v>0</v>
      </c>
      <c r="U70" s="202">
        <v>51.74</v>
      </c>
      <c r="V70" s="202">
        <v>5.8</v>
      </c>
      <c r="W70" s="202">
        <v>9.9</v>
      </c>
      <c r="X70" s="202">
        <v>42.53</v>
      </c>
      <c r="Y70" s="202">
        <v>0</v>
      </c>
      <c r="Z70" s="202">
        <v>75.09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5.96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251.29</v>
      </c>
      <c r="M71" s="202">
        <v>26.4</v>
      </c>
      <c r="N71" s="202">
        <v>35.03</v>
      </c>
      <c r="O71" s="202">
        <v>0</v>
      </c>
      <c r="P71" s="202">
        <v>40.799999999999997</v>
      </c>
      <c r="Q71" s="202">
        <v>5.8</v>
      </c>
      <c r="R71" s="202">
        <v>12.56</v>
      </c>
      <c r="S71" s="202">
        <v>7.73</v>
      </c>
      <c r="T71" s="202">
        <v>0</v>
      </c>
      <c r="U71" s="202">
        <v>51.74</v>
      </c>
      <c r="V71" s="202">
        <v>5.8</v>
      </c>
      <c r="W71" s="202">
        <v>9.9</v>
      </c>
      <c r="X71" s="202">
        <v>42.53</v>
      </c>
      <c r="Y71" s="202">
        <v>0</v>
      </c>
      <c r="Z71" s="202">
        <v>75.09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6.31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251.29</v>
      </c>
      <c r="M72" s="202">
        <v>26.4</v>
      </c>
      <c r="N72" s="202">
        <v>35.03</v>
      </c>
      <c r="O72" s="202">
        <v>0</v>
      </c>
      <c r="P72" s="202">
        <v>40.799999999999997</v>
      </c>
      <c r="Q72" s="202">
        <v>5.8</v>
      </c>
      <c r="R72" s="202">
        <v>12.56</v>
      </c>
      <c r="S72" s="202">
        <v>7.73</v>
      </c>
      <c r="T72" s="202">
        <v>0</v>
      </c>
      <c r="U72" s="202">
        <v>51.74</v>
      </c>
      <c r="V72" s="202">
        <v>5.8</v>
      </c>
      <c r="W72" s="202">
        <v>9.9</v>
      </c>
      <c r="X72" s="202">
        <v>42.53</v>
      </c>
      <c r="Y72" s="202">
        <v>0</v>
      </c>
      <c r="Z72" s="202">
        <v>75.09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6.31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251.29</v>
      </c>
      <c r="M73" s="202">
        <v>26.4</v>
      </c>
      <c r="N73" s="202">
        <v>35.03</v>
      </c>
      <c r="O73" s="202">
        <v>0</v>
      </c>
      <c r="P73" s="202">
        <v>40.799999999999997</v>
      </c>
      <c r="Q73" s="202">
        <v>5.8</v>
      </c>
      <c r="R73" s="202">
        <v>12.56</v>
      </c>
      <c r="S73" s="202">
        <v>7.73</v>
      </c>
      <c r="T73" s="202">
        <v>0</v>
      </c>
      <c r="U73" s="202">
        <v>51.74</v>
      </c>
      <c r="V73" s="202">
        <v>5.8</v>
      </c>
      <c r="W73" s="202">
        <v>9.9</v>
      </c>
      <c r="X73" s="202">
        <v>42.53</v>
      </c>
      <c r="Y73" s="202">
        <v>0</v>
      </c>
      <c r="Z73" s="202">
        <v>75.09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6.31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9.17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251.29</v>
      </c>
      <c r="M74" s="202">
        <v>26.4</v>
      </c>
      <c r="N74" s="202">
        <v>35.03</v>
      </c>
      <c r="O74" s="202">
        <v>0</v>
      </c>
      <c r="P74" s="202">
        <v>40.799999999999997</v>
      </c>
      <c r="Q74" s="202">
        <v>5.8</v>
      </c>
      <c r="R74" s="202">
        <v>12.56</v>
      </c>
      <c r="S74" s="202">
        <v>7.73</v>
      </c>
      <c r="T74" s="202">
        <v>0</v>
      </c>
      <c r="U74" s="202">
        <v>51.74</v>
      </c>
      <c r="V74" s="202">
        <v>5.8</v>
      </c>
      <c r="W74" s="202">
        <v>9.9</v>
      </c>
      <c r="X74" s="202">
        <v>42.53</v>
      </c>
      <c r="Y74" s="202">
        <v>0</v>
      </c>
      <c r="Z74" s="202">
        <v>75.09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6.31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4.8600000000000003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251.29</v>
      </c>
      <c r="M75" s="202">
        <v>26.4</v>
      </c>
      <c r="N75" s="202">
        <v>35.03</v>
      </c>
      <c r="O75" s="202">
        <v>0</v>
      </c>
      <c r="P75" s="202">
        <v>40.799999999999997</v>
      </c>
      <c r="Q75" s="202">
        <v>5.8</v>
      </c>
      <c r="R75" s="202">
        <v>12.56</v>
      </c>
      <c r="S75" s="202">
        <v>7.73</v>
      </c>
      <c r="T75" s="202">
        <v>0</v>
      </c>
      <c r="U75" s="202">
        <v>51.74</v>
      </c>
      <c r="V75" s="202">
        <v>5.8</v>
      </c>
      <c r="W75" s="202">
        <v>9.9</v>
      </c>
      <c r="X75" s="202">
        <v>42.53</v>
      </c>
      <c r="Y75" s="202">
        <v>0</v>
      </c>
      <c r="Z75" s="202">
        <v>75.09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6.31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338.28</v>
      </c>
      <c r="M76" s="202">
        <v>26.4</v>
      </c>
      <c r="N76" s="202">
        <v>35.03</v>
      </c>
      <c r="O76" s="202">
        <v>0</v>
      </c>
      <c r="P76" s="202">
        <v>40.799999999999997</v>
      </c>
      <c r="Q76" s="202">
        <v>5.8</v>
      </c>
      <c r="R76" s="202">
        <v>12.56</v>
      </c>
      <c r="S76" s="202">
        <v>7.73</v>
      </c>
      <c r="T76" s="202">
        <v>0</v>
      </c>
      <c r="U76" s="202">
        <v>51.74</v>
      </c>
      <c r="V76" s="202">
        <v>5.8</v>
      </c>
      <c r="W76" s="202">
        <v>9.9</v>
      </c>
      <c r="X76" s="202">
        <v>42.53</v>
      </c>
      <c r="Y76" s="202">
        <v>0</v>
      </c>
      <c r="Z76" s="202">
        <v>75.09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6.31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347.94</v>
      </c>
      <c r="M77" s="202">
        <v>26.4</v>
      </c>
      <c r="N77" s="202">
        <v>35.03</v>
      </c>
      <c r="O77" s="202">
        <v>0</v>
      </c>
      <c r="P77" s="202">
        <v>40.799999999999997</v>
      </c>
      <c r="Q77" s="202">
        <v>5.8</v>
      </c>
      <c r="R77" s="202">
        <v>12.56</v>
      </c>
      <c r="S77" s="202">
        <v>7.73</v>
      </c>
      <c r="T77" s="202">
        <v>0</v>
      </c>
      <c r="U77" s="202">
        <v>51.74</v>
      </c>
      <c r="V77" s="202">
        <v>5.8</v>
      </c>
      <c r="W77" s="202">
        <v>9.9</v>
      </c>
      <c r="X77" s="202">
        <v>42.53</v>
      </c>
      <c r="Y77" s="202">
        <v>0</v>
      </c>
      <c r="Z77" s="202">
        <v>75.09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6.31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347.94</v>
      </c>
      <c r="M78" s="202">
        <v>26.4</v>
      </c>
      <c r="N78" s="202">
        <v>35.03</v>
      </c>
      <c r="O78" s="202">
        <v>0</v>
      </c>
      <c r="P78" s="202">
        <v>40.799999999999997</v>
      </c>
      <c r="Q78" s="202">
        <v>5.8</v>
      </c>
      <c r="R78" s="202">
        <v>12.56</v>
      </c>
      <c r="S78" s="202">
        <v>7.73</v>
      </c>
      <c r="T78" s="202">
        <v>0</v>
      </c>
      <c r="U78" s="202">
        <v>51.74</v>
      </c>
      <c r="V78" s="202">
        <v>5.8</v>
      </c>
      <c r="W78" s="202">
        <v>9.9</v>
      </c>
      <c r="X78" s="202">
        <v>42.53</v>
      </c>
      <c r="Y78" s="202">
        <v>0</v>
      </c>
      <c r="Z78" s="202">
        <v>75.09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6.31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347.94</v>
      </c>
      <c r="M79" s="202">
        <v>26.4</v>
      </c>
      <c r="N79" s="202">
        <v>35.03</v>
      </c>
      <c r="O79" s="202">
        <v>0</v>
      </c>
      <c r="P79" s="202">
        <v>40.799999999999997</v>
      </c>
      <c r="Q79" s="202">
        <v>5.8</v>
      </c>
      <c r="R79" s="202">
        <v>12.56</v>
      </c>
      <c r="S79" s="202">
        <v>7.73</v>
      </c>
      <c r="T79" s="202">
        <v>0</v>
      </c>
      <c r="U79" s="202">
        <v>51.74</v>
      </c>
      <c r="V79" s="202">
        <v>5.8</v>
      </c>
      <c r="W79" s="202">
        <v>9.9</v>
      </c>
      <c r="X79" s="202">
        <v>42.89</v>
      </c>
      <c r="Y79" s="202">
        <v>0</v>
      </c>
      <c r="Z79" s="202">
        <v>75.09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6.31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347.94</v>
      </c>
      <c r="M80" s="202">
        <v>26.4</v>
      </c>
      <c r="N80" s="202">
        <v>35.03</v>
      </c>
      <c r="O80" s="202">
        <v>0</v>
      </c>
      <c r="P80" s="202">
        <v>40.799999999999997</v>
      </c>
      <c r="Q80" s="202">
        <v>5.8</v>
      </c>
      <c r="R80" s="202">
        <v>12.56</v>
      </c>
      <c r="S80" s="202">
        <v>7.73</v>
      </c>
      <c r="T80" s="202">
        <v>0</v>
      </c>
      <c r="U80" s="202">
        <v>51.74</v>
      </c>
      <c r="V80" s="202">
        <v>5.8</v>
      </c>
      <c r="W80" s="202">
        <v>9.9</v>
      </c>
      <c r="X80" s="202">
        <v>42.89</v>
      </c>
      <c r="Y80" s="202">
        <v>0</v>
      </c>
      <c r="Z80" s="202">
        <v>75.09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6.31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347.94</v>
      </c>
      <c r="M81" s="202">
        <v>26.4</v>
      </c>
      <c r="N81" s="202">
        <v>35.03</v>
      </c>
      <c r="O81" s="202">
        <v>0</v>
      </c>
      <c r="P81" s="202">
        <v>40.799999999999997</v>
      </c>
      <c r="Q81" s="202">
        <v>5.8</v>
      </c>
      <c r="R81" s="202">
        <v>12.56</v>
      </c>
      <c r="S81" s="202">
        <v>7.73</v>
      </c>
      <c r="T81" s="202">
        <v>0</v>
      </c>
      <c r="U81" s="202">
        <v>51.74</v>
      </c>
      <c r="V81" s="202">
        <v>5.8</v>
      </c>
      <c r="W81" s="202">
        <v>9.9</v>
      </c>
      <c r="X81" s="202">
        <v>42.89</v>
      </c>
      <c r="Y81" s="202">
        <v>0</v>
      </c>
      <c r="Z81" s="202">
        <v>75.09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6.31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347.94</v>
      </c>
      <c r="M82" s="202">
        <v>26.4</v>
      </c>
      <c r="N82" s="202">
        <v>35.03</v>
      </c>
      <c r="O82" s="202">
        <v>0</v>
      </c>
      <c r="P82" s="202">
        <v>40.799999999999997</v>
      </c>
      <c r="Q82" s="202">
        <v>5.8</v>
      </c>
      <c r="R82" s="202">
        <v>12.56</v>
      </c>
      <c r="S82" s="202">
        <v>7.73</v>
      </c>
      <c r="T82" s="202">
        <v>0</v>
      </c>
      <c r="U82" s="202">
        <v>51.74</v>
      </c>
      <c r="V82" s="202">
        <v>5.8</v>
      </c>
      <c r="W82" s="202">
        <v>9.9</v>
      </c>
      <c r="X82" s="202">
        <v>42.89</v>
      </c>
      <c r="Y82" s="202">
        <v>0</v>
      </c>
      <c r="Z82" s="202">
        <v>75.09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6.31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347.94</v>
      </c>
      <c r="M83" s="202">
        <v>26.4</v>
      </c>
      <c r="N83" s="202">
        <v>35.03</v>
      </c>
      <c r="O83" s="202">
        <v>0</v>
      </c>
      <c r="P83" s="202">
        <v>40.799999999999997</v>
      </c>
      <c r="Q83" s="202">
        <v>5.8</v>
      </c>
      <c r="R83" s="202">
        <v>12.56</v>
      </c>
      <c r="S83" s="202">
        <v>7.73</v>
      </c>
      <c r="T83" s="202">
        <v>0</v>
      </c>
      <c r="U83" s="202">
        <v>51.74</v>
      </c>
      <c r="V83" s="202">
        <v>5.8</v>
      </c>
      <c r="W83" s="202">
        <v>9.9</v>
      </c>
      <c r="X83" s="202">
        <v>42.89</v>
      </c>
      <c r="Y83" s="202">
        <v>0</v>
      </c>
      <c r="Z83" s="202">
        <v>75.09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6.31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347.94</v>
      </c>
      <c r="M84" s="202">
        <v>26.4</v>
      </c>
      <c r="N84" s="202">
        <v>35.03</v>
      </c>
      <c r="O84" s="202">
        <v>0</v>
      </c>
      <c r="P84" s="202">
        <v>40.799999999999997</v>
      </c>
      <c r="Q84" s="202">
        <v>5.8</v>
      </c>
      <c r="R84" s="202">
        <v>12.56</v>
      </c>
      <c r="S84" s="202">
        <v>7.73</v>
      </c>
      <c r="T84" s="202">
        <v>0</v>
      </c>
      <c r="U84" s="202">
        <v>51.74</v>
      </c>
      <c r="V84" s="202">
        <v>5.8</v>
      </c>
      <c r="W84" s="202">
        <v>9.9</v>
      </c>
      <c r="X84" s="202">
        <v>42.89</v>
      </c>
      <c r="Y84" s="202">
        <v>0</v>
      </c>
      <c r="Z84" s="202">
        <v>75.09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6.31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347.94</v>
      </c>
      <c r="M85" s="202">
        <v>26.4</v>
      </c>
      <c r="N85" s="202">
        <v>35.03</v>
      </c>
      <c r="O85" s="202">
        <v>0</v>
      </c>
      <c r="P85" s="202">
        <v>40.799999999999997</v>
      </c>
      <c r="Q85" s="202">
        <v>5.8</v>
      </c>
      <c r="R85" s="202">
        <v>12.56</v>
      </c>
      <c r="S85" s="202">
        <v>7.73</v>
      </c>
      <c r="T85" s="202">
        <v>0</v>
      </c>
      <c r="U85" s="202">
        <v>51.74</v>
      </c>
      <c r="V85" s="202">
        <v>5.8</v>
      </c>
      <c r="W85" s="202">
        <v>9.9</v>
      </c>
      <c r="X85" s="202">
        <v>42.89</v>
      </c>
      <c r="Y85" s="202">
        <v>0</v>
      </c>
      <c r="Z85" s="202">
        <v>75.09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6.31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347.94</v>
      </c>
      <c r="M86" s="202">
        <v>26.4</v>
      </c>
      <c r="N86" s="202">
        <v>35.03</v>
      </c>
      <c r="O86" s="202">
        <v>0</v>
      </c>
      <c r="P86" s="202">
        <v>40.799999999999997</v>
      </c>
      <c r="Q86" s="202">
        <v>5.8</v>
      </c>
      <c r="R86" s="202">
        <v>12.56</v>
      </c>
      <c r="S86" s="202">
        <v>7.73</v>
      </c>
      <c r="T86" s="202">
        <v>0</v>
      </c>
      <c r="U86" s="202">
        <v>51.74</v>
      </c>
      <c r="V86" s="202">
        <v>5.8</v>
      </c>
      <c r="W86" s="202">
        <v>9.9</v>
      </c>
      <c r="X86" s="202">
        <v>42.89</v>
      </c>
      <c r="Y86" s="202">
        <v>0</v>
      </c>
      <c r="Z86" s="202">
        <v>75.09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6.31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347.94</v>
      </c>
      <c r="M87" s="202">
        <v>26.4</v>
      </c>
      <c r="N87" s="202">
        <v>35.03</v>
      </c>
      <c r="O87" s="202">
        <v>0</v>
      </c>
      <c r="P87" s="202">
        <v>40.799999999999997</v>
      </c>
      <c r="Q87" s="202">
        <v>5.8</v>
      </c>
      <c r="R87" s="202">
        <v>12.56</v>
      </c>
      <c r="S87" s="202">
        <v>7.73</v>
      </c>
      <c r="T87" s="202">
        <v>0</v>
      </c>
      <c r="U87" s="202">
        <v>51.74</v>
      </c>
      <c r="V87" s="202">
        <v>5.8</v>
      </c>
      <c r="W87" s="202">
        <v>9.9</v>
      </c>
      <c r="X87" s="202">
        <v>42.89</v>
      </c>
      <c r="Y87" s="202">
        <v>0</v>
      </c>
      <c r="Z87" s="202">
        <v>75.09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6.31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347.94</v>
      </c>
      <c r="M88" s="202">
        <v>26.4</v>
      </c>
      <c r="N88" s="202">
        <v>35.03</v>
      </c>
      <c r="O88" s="202">
        <v>0</v>
      </c>
      <c r="P88" s="202">
        <v>40.799999999999997</v>
      </c>
      <c r="Q88" s="202">
        <v>5.8</v>
      </c>
      <c r="R88" s="202">
        <v>12.56</v>
      </c>
      <c r="S88" s="202">
        <v>7.73</v>
      </c>
      <c r="T88" s="202">
        <v>0</v>
      </c>
      <c r="U88" s="202">
        <v>51.74</v>
      </c>
      <c r="V88" s="202">
        <v>5.8</v>
      </c>
      <c r="W88" s="202">
        <v>9.9</v>
      </c>
      <c r="X88" s="202">
        <v>42.89</v>
      </c>
      <c r="Y88" s="202">
        <v>0</v>
      </c>
      <c r="Z88" s="202">
        <v>75.09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6.31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347.94</v>
      </c>
      <c r="M89" s="202">
        <v>26.4</v>
      </c>
      <c r="N89" s="202">
        <v>35.03</v>
      </c>
      <c r="O89" s="202">
        <v>0</v>
      </c>
      <c r="P89" s="202">
        <v>40.799999999999997</v>
      </c>
      <c r="Q89" s="202">
        <v>5.8</v>
      </c>
      <c r="R89" s="202">
        <v>12.56</v>
      </c>
      <c r="S89" s="202">
        <v>7.73</v>
      </c>
      <c r="T89" s="202">
        <v>0</v>
      </c>
      <c r="U89" s="202">
        <v>51.74</v>
      </c>
      <c r="V89" s="202">
        <v>5.8</v>
      </c>
      <c r="W89" s="202">
        <v>9.9</v>
      </c>
      <c r="X89" s="202">
        <v>42.89</v>
      </c>
      <c r="Y89" s="202">
        <v>0</v>
      </c>
      <c r="Z89" s="202">
        <v>75.09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6.31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347.94</v>
      </c>
      <c r="M90" s="202">
        <v>26.4</v>
      </c>
      <c r="N90" s="202">
        <v>35.03</v>
      </c>
      <c r="O90" s="202">
        <v>0</v>
      </c>
      <c r="P90" s="202">
        <v>40.799999999999997</v>
      </c>
      <c r="Q90" s="202">
        <v>5.8</v>
      </c>
      <c r="R90" s="202">
        <v>12.56</v>
      </c>
      <c r="S90" s="202">
        <v>7.73</v>
      </c>
      <c r="T90" s="202">
        <v>0</v>
      </c>
      <c r="U90" s="202">
        <v>51.74</v>
      </c>
      <c r="V90" s="202">
        <v>5.8</v>
      </c>
      <c r="W90" s="202">
        <v>9.9</v>
      </c>
      <c r="X90" s="202">
        <v>42.89</v>
      </c>
      <c r="Y90" s="202">
        <v>0</v>
      </c>
      <c r="Z90" s="202">
        <v>75.09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6.31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386.6</v>
      </c>
      <c r="M91" s="202">
        <v>26.4</v>
      </c>
      <c r="N91" s="202">
        <v>35.03</v>
      </c>
      <c r="O91" s="202">
        <v>0</v>
      </c>
      <c r="P91" s="202">
        <v>40.799999999999997</v>
      </c>
      <c r="Q91" s="202">
        <v>5.8</v>
      </c>
      <c r="R91" s="202">
        <v>12.56</v>
      </c>
      <c r="S91" s="202">
        <v>7.73</v>
      </c>
      <c r="T91" s="202">
        <v>0</v>
      </c>
      <c r="U91" s="202">
        <v>51.74</v>
      </c>
      <c r="V91" s="202">
        <v>5.8</v>
      </c>
      <c r="W91" s="202">
        <v>9.9</v>
      </c>
      <c r="X91" s="202">
        <v>42.89</v>
      </c>
      <c r="Y91" s="202">
        <v>0</v>
      </c>
      <c r="Z91" s="202">
        <v>59.94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6.31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386.6</v>
      </c>
      <c r="M92" s="202">
        <v>26.4</v>
      </c>
      <c r="N92" s="202">
        <v>35.03</v>
      </c>
      <c r="O92" s="202">
        <v>0</v>
      </c>
      <c r="P92" s="202">
        <v>40.799999999999997</v>
      </c>
      <c r="Q92" s="202">
        <v>5.8</v>
      </c>
      <c r="R92" s="202">
        <v>12.56</v>
      </c>
      <c r="S92" s="202">
        <v>7.73</v>
      </c>
      <c r="T92" s="202">
        <v>0</v>
      </c>
      <c r="U92" s="202">
        <v>51.74</v>
      </c>
      <c r="V92" s="202">
        <v>5.8</v>
      </c>
      <c r="W92" s="202">
        <v>9.9</v>
      </c>
      <c r="X92" s="202">
        <v>42.89</v>
      </c>
      <c r="Y92" s="202">
        <v>0</v>
      </c>
      <c r="Z92" s="202">
        <v>59.94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6.31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386.6</v>
      </c>
      <c r="M93" s="202">
        <v>26.4</v>
      </c>
      <c r="N93" s="202">
        <v>35.03</v>
      </c>
      <c r="O93" s="202">
        <v>0</v>
      </c>
      <c r="P93" s="202">
        <v>40.799999999999997</v>
      </c>
      <c r="Q93" s="202">
        <v>5.8</v>
      </c>
      <c r="R93" s="202">
        <v>12.56</v>
      </c>
      <c r="S93" s="202">
        <v>7.73</v>
      </c>
      <c r="T93" s="202">
        <v>0</v>
      </c>
      <c r="U93" s="202">
        <v>51.74</v>
      </c>
      <c r="V93" s="202">
        <v>5.8</v>
      </c>
      <c r="W93" s="202">
        <v>9.9</v>
      </c>
      <c r="X93" s="202">
        <v>42.89</v>
      </c>
      <c r="Y93" s="202">
        <v>0</v>
      </c>
      <c r="Z93" s="202">
        <v>59.94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6.31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386.6</v>
      </c>
      <c r="M94" s="202">
        <v>26.4</v>
      </c>
      <c r="N94" s="202">
        <v>35.03</v>
      </c>
      <c r="O94" s="202">
        <v>0</v>
      </c>
      <c r="P94" s="202">
        <v>40.799999999999997</v>
      </c>
      <c r="Q94" s="202">
        <v>5.8</v>
      </c>
      <c r="R94" s="202">
        <v>12.56</v>
      </c>
      <c r="S94" s="202">
        <v>7.73</v>
      </c>
      <c r="T94" s="202">
        <v>0</v>
      </c>
      <c r="U94" s="202">
        <v>51.74</v>
      </c>
      <c r="V94" s="202">
        <v>5.8</v>
      </c>
      <c r="W94" s="202">
        <v>9.9</v>
      </c>
      <c r="X94" s="202">
        <v>42.89</v>
      </c>
      <c r="Y94" s="202">
        <v>0</v>
      </c>
      <c r="Z94" s="202">
        <v>59.94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6.31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386.6</v>
      </c>
      <c r="M95" s="202">
        <v>26.4</v>
      </c>
      <c r="N95" s="202">
        <v>35.03</v>
      </c>
      <c r="O95" s="202">
        <v>0</v>
      </c>
      <c r="P95" s="202">
        <v>40.799999999999997</v>
      </c>
      <c r="Q95" s="202">
        <v>5.8</v>
      </c>
      <c r="R95" s="202">
        <v>12.56</v>
      </c>
      <c r="S95" s="202">
        <v>7.73</v>
      </c>
      <c r="T95" s="202">
        <v>0</v>
      </c>
      <c r="U95" s="202">
        <v>51.74</v>
      </c>
      <c r="V95" s="202">
        <v>5.8</v>
      </c>
      <c r="W95" s="202">
        <v>9.9</v>
      </c>
      <c r="X95" s="202">
        <v>42.89</v>
      </c>
      <c r="Y95" s="202">
        <v>0</v>
      </c>
      <c r="Z95" s="202">
        <v>59.94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6.31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386.6</v>
      </c>
      <c r="M96" s="202">
        <v>26.4</v>
      </c>
      <c r="N96" s="202">
        <v>35.03</v>
      </c>
      <c r="O96" s="202">
        <v>0</v>
      </c>
      <c r="P96" s="202">
        <v>40.799999999999997</v>
      </c>
      <c r="Q96" s="202">
        <v>5.8</v>
      </c>
      <c r="R96" s="202">
        <v>12.56</v>
      </c>
      <c r="S96" s="202">
        <v>7.73</v>
      </c>
      <c r="T96" s="202">
        <v>0</v>
      </c>
      <c r="U96" s="202">
        <v>51.74</v>
      </c>
      <c r="V96" s="202">
        <v>5.8</v>
      </c>
      <c r="W96" s="202">
        <v>9.9</v>
      </c>
      <c r="X96" s="202">
        <v>42.89</v>
      </c>
      <c r="Y96" s="202">
        <v>0</v>
      </c>
      <c r="Z96" s="202">
        <v>59.94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6.31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386.6</v>
      </c>
      <c r="M97" s="202">
        <v>26.4</v>
      </c>
      <c r="N97" s="202">
        <v>35.03</v>
      </c>
      <c r="O97" s="202">
        <v>0</v>
      </c>
      <c r="P97" s="202">
        <v>40.25</v>
      </c>
      <c r="Q97" s="202">
        <v>5.8</v>
      </c>
      <c r="R97" s="202">
        <v>12.56</v>
      </c>
      <c r="S97" s="202">
        <v>7.73</v>
      </c>
      <c r="T97" s="202">
        <v>0</v>
      </c>
      <c r="U97" s="202">
        <v>51.74</v>
      </c>
      <c r="V97" s="202">
        <v>5.8</v>
      </c>
      <c r="W97" s="202">
        <v>9.9</v>
      </c>
      <c r="X97" s="202">
        <v>42.89</v>
      </c>
      <c r="Y97" s="202">
        <v>0</v>
      </c>
      <c r="Z97" s="202">
        <v>59.94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6.31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386.6</v>
      </c>
      <c r="M98" s="202">
        <v>26.4</v>
      </c>
      <c r="N98" s="202">
        <v>35.03</v>
      </c>
      <c r="O98" s="202">
        <v>0</v>
      </c>
      <c r="P98" s="202">
        <v>40.25</v>
      </c>
      <c r="Q98" s="202">
        <v>5.8</v>
      </c>
      <c r="R98" s="202">
        <v>12.56</v>
      </c>
      <c r="S98" s="202">
        <v>7.73</v>
      </c>
      <c r="T98" s="202">
        <v>0</v>
      </c>
      <c r="U98" s="202">
        <v>51.74</v>
      </c>
      <c r="V98" s="202">
        <v>5.8</v>
      </c>
      <c r="W98" s="202">
        <v>9.9</v>
      </c>
      <c r="X98" s="202">
        <v>42.89</v>
      </c>
      <c r="Y98" s="202">
        <v>0</v>
      </c>
      <c r="Z98" s="202">
        <v>59.94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6.31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3.576749999999998E-2</v>
      </c>
      <c r="L99">
        <f t="shared" si="0"/>
        <v>6.9364849999999967</v>
      </c>
      <c r="M99">
        <f t="shared" si="0"/>
        <v>0.63112000000000124</v>
      </c>
      <c r="N99">
        <f t="shared" si="0"/>
        <v>0.84072000000000147</v>
      </c>
      <c r="O99">
        <f t="shared" si="0"/>
        <v>0</v>
      </c>
      <c r="P99">
        <f t="shared" si="0"/>
        <v>0.97900500000000201</v>
      </c>
      <c r="Q99">
        <f t="shared" si="0"/>
        <v>6.6110000000000058E-2</v>
      </c>
      <c r="R99">
        <f t="shared" si="0"/>
        <v>0.14334499999999994</v>
      </c>
      <c r="S99">
        <f t="shared" si="0"/>
        <v>8.8182500000000025E-2</v>
      </c>
      <c r="T99">
        <f t="shared" si="0"/>
        <v>0</v>
      </c>
      <c r="U99">
        <f t="shared" si="0"/>
        <v>1.2417599999999971</v>
      </c>
      <c r="V99">
        <f t="shared" si="0"/>
        <v>9.7150000000000111E-2</v>
      </c>
      <c r="W99">
        <f t="shared" si="0"/>
        <v>0.18067249999999979</v>
      </c>
      <c r="X99">
        <f t="shared" si="0"/>
        <v>0.81595499999999943</v>
      </c>
      <c r="Y99">
        <f t="shared" si="0"/>
        <v>0</v>
      </c>
      <c r="Z99">
        <f t="shared" si="0"/>
        <v>1.15663</v>
      </c>
      <c r="AA99">
        <f t="shared" si="0"/>
        <v>0</v>
      </c>
      <c r="AB99">
        <f t="shared" si="0"/>
        <v>0</v>
      </c>
      <c r="AC99">
        <f t="shared" si="0"/>
        <v>0.27563499999999996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0.14124999999999982</v>
      </c>
      <c r="AJ99">
        <f t="shared" si="0"/>
        <v>0</v>
      </c>
      <c r="AK99">
        <f t="shared" si="0"/>
        <v>1.2293025000000002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0.22481250000000008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44764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0.77</v>
      </c>
      <c r="AE3" s="202">
        <v>0</v>
      </c>
      <c r="AF3" s="202">
        <v>0</v>
      </c>
      <c r="AG3" s="202">
        <v>36.36</v>
      </c>
      <c r="AH3" s="202">
        <v>0</v>
      </c>
      <c r="AI3" s="202">
        <v>9.7200000000000006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0.77</v>
      </c>
      <c r="AE4" s="202">
        <v>0</v>
      </c>
      <c r="AF4" s="202">
        <v>0</v>
      </c>
      <c r="AG4" s="202">
        <v>36.36</v>
      </c>
      <c r="AH4" s="202">
        <v>0</v>
      </c>
      <c r="AI4" s="202">
        <v>9.7200000000000006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0.77</v>
      </c>
      <c r="AE5" s="202">
        <v>0</v>
      </c>
      <c r="AF5" s="202">
        <v>0</v>
      </c>
      <c r="AG5" s="202">
        <v>36.36</v>
      </c>
      <c r="AH5" s="202">
        <v>0</v>
      </c>
      <c r="AI5" s="202">
        <v>9.7200000000000006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1.2</v>
      </c>
      <c r="AE6" s="202">
        <v>0</v>
      </c>
      <c r="AF6" s="202">
        <v>0</v>
      </c>
      <c r="AG6" s="202">
        <v>36.36</v>
      </c>
      <c r="AH6" s="202">
        <v>0</v>
      </c>
      <c r="AI6" s="202">
        <v>9.7200000000000006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9.7200000000000006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9.7200000000000006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9.7200000000000006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9.7200000000000006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9.7200000000000006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9.7200000000000006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9.7200000000000006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9.7200000000000006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9.7200000000000006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9.7200000000000006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9.7200000000000006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9.7200000000000006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8.83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8.83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8.83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8.83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8.83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8.83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8.83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8.83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8.83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8.83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6.84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6.84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6.84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6.84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8.2799999999999994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8.2799999999999994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8.2799999999999994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8.2799999999999994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8.2799999999999994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8.2799999999999994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1.96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0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1.96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0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8.2799999999999994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8.2799999999999994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8.2799999999999994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8.2799999999999994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8.2799999999999994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8.2799999999999994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8.2799999999999994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8.2799999999999994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7.68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7.68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8.4499999999999993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7.68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7.68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7.68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9.3699999999999992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9.3699999999999992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9.92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9.92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9.92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9.92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9.92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9.92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9.92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9.92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9.92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9.92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9.92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9.92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9.92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9.92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9.92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9.92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9.92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9.92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9.92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9.92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9.92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9.92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9.92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9.92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9.92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9.92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9.92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9.92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4.7775000000000067E-2</v>
      </c>
      <c r="AD99">
        <f t="shared" si="0"/>
        <v>8.7749999999999992E-4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0.2142924999999995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1.94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1.94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1.94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1.94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1.94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1.94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1.94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1.94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1.94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1.94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1.94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1.94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1.94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1.94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1.94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1.94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1.77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1.77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1.77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1.77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1.77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1.77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1.77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1.77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1.77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1.77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1.37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1.37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1.37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1.37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1.66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1.66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1.66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1.66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1.66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1.66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1.66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1.66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1.66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1.66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1.66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1.66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1.66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1.66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1.54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1.54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1.69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1.54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1.54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1.54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1.87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1.87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1.98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1.98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1.98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1.98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1.98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1.98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1.98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1.98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1.98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1.98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1.98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1.98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1.98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1.98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1.98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1.98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1.98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1.98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1.98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1.98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1.98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1.98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4.2837499999999952E-2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0</v>
      </c>
      <c r="D3" s="26">
        <v>26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0</v>
      </c>
      <c r="D4" s="26">
        <v>26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0</v>
      </c>
      <c r="D5" s="26">
        <v>26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0</v>
      </c>
      <c r="D6" s="26">
        <v>26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33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33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33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32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32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31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31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31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31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31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31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35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35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35</v>
      </c>
      <c r="J79" s="202">
        <v>0</v>
      </c>
      <c r="K79" s="202">
        <v>274.5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35</v>
      </c>
      <c r="J80" s="202">
        <v>0</v>
      </c>
      <c r="K80" s="202">
        <v>274.5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35</v>
      </c>
      <c r="J81" s="202">
        <v>0</v>
      </c>
      <c r="K81" s="202">
        <v>274.5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35</v>
      </c>
      <c r="J82" s="202">
        <v>0</v>
      </c>
      <c r="K82" s="202">
        <v>274.5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35</v>
      </c>
      <c r="J83" s="202">
        <v>0</v>
      </c>
      <c r="K83" s="202">
        <v>274.5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35</v>
      </c>
      <c r="J84" s="202">
        <v>0</v>
      </c>
      <c r="K84" s="202">
        <v>274.5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35</v>
      </c>
      <c r="J85" s="202">
        <v>0</v>
      </c>
      <c r="K85" s="202">
        <v>274.5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35</v>
      </c>
      <c r="J86" s="202">
        <v>0</v>
      </c>
      <c r="K86" s="202">
        <v>274.5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35</v>
      </c>
      <c r="J87" s="202">
        <v>0</v>
      </c>
      <c r="K87" s="202">
        <v>274.5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35</v>
      </c>
      <c r="J88" s="202">
        <v>0</v>
      </c>
      <c r="K88" s="202">
        <v>274.5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35</v>
      </c>
      <c r="J89" s="202">
        <v>0</v>
      </c>
      <c r="K89" s="202">
        <v>274.5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35</v>
      </c>
      <c r="J90" s="202">
        <v>0</v>
      </c>
      <c r="K90" s="202">
        <v>274.5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0.80974999999999997</v>
      </c>
      <c r="D99" s="156">
        <f t="shared" si="0"/>
        <v>2.5999999999999999E-2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0.8095</v>
      </c>
      <c r="J99" s="156">
        <f t="shared" si="0"/>
        <v>0</v>
      </c>
      <c r="K99" s="156">
        <f t="shared" si="0"/>
        <v>6.4935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0</v>
      </c>
      <c r="G3" s="202">
        <v>14.31</v>
      </c>
      <c r="H3" s="202">
        <v>0</v>
      </c>
      <c r="I3" s="202">
        <v>38.99</v>
      </c>
      <c r="J3" s="202">
        <v>0</v>
      </c>
      <c r="K3" s="202">
        <v>5.39</v>
      </c>
      <c r="L3" s="202">
        <v>4.25</v>
      </c>
      <c r="M3" s="202">
        <v>2.04</v>
      </c>
      <c r="N3" s="202">
        <v>1.74</v>
      </c>
      <c r="O3" s="202">
        <v>2.46</v>
      </c>
      <c r="P3" s="202">
        <v>0.91</v>
      </c>
      <c r="Q3" s="202">
        <v>0.32</v>
      </c>
      <c r="R3" s="202">
        <v>0.62</v>
      </c>
      <c r="S3" s="202">
        <v>0.39</v>
      </c>
      <c r="T3" s="202">
        <v>0</v>
      </c>
      <c r="U3" s="202">
        <v>1.74</v>
      </c>
      <c r="V3" s="202">
        <v>0.3</v>
      </c>
      <c r="W3" s="202">
        <v>0.49</v>
      </c>
      <c r="X3" s="202">
        <v>2.17</v>
      </c>
      <c r="Y3" s="202">
        <v>0</v>
      </c>
      <c r="Z3" s="202">
        <v>4.0999999999999996</v>
      </c>
      <c r="AA3" s="202">
        <v>0</v>
      </c>
      <c r="AB3" s="202">
        <v>0</v>
      </c>
      <c r="AC3" s="202">
        <v>17.440000000000001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42.75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0</v>
      </c>
      <c r="G4" s="202">
        <v>14.31</v>
      </c>
      <c r="H4" s="202">
        <v>0</v>
      </c>
      <c r="I4" s="202">
        <v>38.99</v>
      </c>
      <c r="J4" s="202">
        <v>0</v>
      </c>
      <c r="K4" s="202">
        <v>5.39</v>
      </c>
      <c r="L4" s="202">
        <v>4.25</v>
      </c>
      <c r="M4" s="202">
        <v>2.04</v>
      </c>
      <c r="N4" s="202">
        <v>1.74</v>
      </c>
      <c r="O4" s="202">
        <v>2.46</v>
      </c>
      <c r="P4" s="202">
        <v>0.91</v>
      </c>
      <c r="Q4" s="202">
        <v>0.32</v>
      </c>
      <c r="R4" s="202">
        <v>0.62</v>
      </c>
      <c r="S4" s="202">
        <v>0.39</v>
      </c>
      <c r="T4" s="202">
        <v>0</v>
      </c>
      <c r="U4" s="202">
        <v>1.74</v>
      </c>
      <c r="V4" s="202">
        <v>0.3</v>
      </c>
      <c r="W4" s="202">
        <v>0.49</v>
      </c>
      <c r="X4" s="202">
        <v>2.17</v>
      </c>
      <c r="Y4" s="202">
        <v>0</v>
      </c>
      <c r="Z4" s="202">
        <v>4.0999999999999996</v>
      </c>
      <c r="AA4" s="202">
        <v>0</v>
      </c>
      <c r="AB4" s="202">
        <v>0</v>
      </c>
      <c r="AC4" s="202">
        <v>17.440000000000001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42.75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0</v>
      </c>
      <c r="G5" s="202">
        <v>14.31</v>
      </c>
      <c r="H5" s="202">
        <v>0</v>
      </c>
      <c r="I5" s="202">
        <v>38.99</v>
      </c>
      <c r="J5" s="202">
        <v>0</v>
      </c>
      <c r="K5" s="202">
        <v>5.39</v>
      </c>
      <c r="L5" s="202">
        <v>4.25</v>
      </c>
      <c r="M5" s="202">
        <v>2.04</v>
      </c>
      <c r="N5" s="202">
        <v>1.74</v>
      </c>
      <c r="O5" s="202">
        <v>2.46</v>
      </c>
      <c r="P5" s="202">
        <v>0.91</v>
      </c>
      <c r="Q5" s="202">
        <v>0.32</v>
      </c>
      <c r="R5" s="202">
        <v>0.62</v>
      </c>
      <c r="S5" s="202">
        <v>0.39</v>
      </c>
      <c r="T5" s="202">
        <v>0</v>
      </c>
      <c r="U5" s="202">
        <v>1.74</v>
      </c>
      <c r="V5" s="202">
        <v>0.3</v>
      </c>
      <c r="W5" s="202">
        <v>0.49</v>
      </c>
      <c r="X5" s="202">
        <v>2.17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17.440000000000001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42.75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0</v>
      </c>
      <c r="G6" s="202">
        <v>14.31</v>
      </c>
      <c r="H6" s="202">
        <v>0</v>
      </c>
      <c r="I6" s="202">
        <v>38.99</v>
      </c>
      <c r="J6" s="202">
        <v>0</v>
      </c>
      <c r="K6" s="202">
        <v>5.39</v>
      </c>
      <c r="L6" s="202">
        <v>4.25</v>
      </c>
      <c r="M6" s="202">
        <v>2.04</v>
      </c>
      <c r="N6" s="202">
        <v>1.74</v>
      </c>
      <c r="O6" s="202">
        <v>2.46</v>
      </c>
      <c r="P6" s="202">
        <v>0.91</v>
      </c>
      <c r="Q6" s="202">
        <v>0.32</v>
      </c>
      <c r="R6" s="202">
        <v>0.62</v>
      </c>
      <c r="S6" s="202">
        <v>0.39</v>
      </c>
      <c r="T6" s="202">
        <v>0</v>
      </c>
      <c r="U6" s="202">
        <v>1.74</v>
      </c>
      <c r="V6" s="202">
        <v>0.3</v>
      </c>
      <c r="W6" s="202">
        <v>0.49</v>
      </c>
      <c r="X6" s="202">
        <v>2.17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17.440000000000001</v>
      </c>
      <c r="AD6" s="202">
        <v>2.4</v>
      </c>
      <c r="AE6" s="202">
        <v>0</v>
      </c>
      <c r="AF6" s="202">
        <v>0</v>
      </c>
      <c r="AG6" s="202">
        <v>0</v>
      </c>
      <c r="AH6" s="202">
        <v>0</v>
      </c>
      <c r="AI6" s="202">
        <v>42.75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0</v>
      </c>
      <c r="G7" s="202">
        <v>14.31</v>
      </c>
      <c r="H7" s="202">
        <v>0</v>
      </c>
      <c r="I7" s="202">
        <v>38.99</v>
      </c>
      <c r="J7" s="202">
        <v>0</v>
      </c>
      <c r="K7" s="202">
        <v>5.39</v>
      </c>
      <c r="L7" s="202">
        <v>4.25</v>
      </c>
      <c r="M7" s="202">
        <v>2.04</v>
      </c>
      <c r="N7" s="202">
        <v>1.74</v>
      </c>
      <c r="O7" s="202">
        <v>2.46</v>
      </c>
      <c r="P7" s="202">
        <v>0.91</v>
      </c>
      <c r="Q7" s="202">
        <v>0.32</v>
      </c>
      <c r="R7" s="202">
        <v>0.62</v>
      </c>
      <c r="S7" s="202">
        <v>0.39</v>
      </c>
      <c r="T7" s="202">
        <v>0</v>
      </c>
      <c r="U7" s="202">
        <v>1.74</v>
      </c>
      <c r="V7" s="202">
        <v>0.3</v>
      </c>
      <c r="W7" s="202">
        <v>0.49</v>
      </c>
      <c r="X7" s="202">
        <v>2.17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4.99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42.75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0</v>
      </c>
      <c r="G8" s="202">
        <v>14.31</v>
      </c>
      <c r="H8" s="202">
        <v>0</v>
      </c>
      <c r="I8" s="202">
        <v>38.99</v>
      </c>
      <c r="J8" s="202">
        <v>0</v>
      </c>
      <c r="K8" s="202">
        <v>5.39</v>
      </c>
      <c r="L8" s="202">
        <v>4.25</v>
      </c>
      <c r="M8" s="202">
        <v>2.04</v>
      </c>
      <c r="N8" s="202">
        <v>1.74</v>
      </c>
      <c r="O8" s="202">
        <v>2.46</v>
      </c>
      <c r="P8" s="202">
        <v>0.91</v>
      </c>
      <c r="Q8" s="202">
        <v>0.32</v>
      </c>
      <c r="R8" s="202">
        <v>0.62</v>
      </c>
      <c r="S8" s="202">
        <v>0.39</v>
      </c>
      <c r="T8" s="202">
        <v>0</v>
      </c>
      <c r="U8" s="202">
        <v>1.74</v>
      </c>
      <c r="V8" s="202">
        <v>0.3</v>
      </c>
      <c r="W8" s="202">
        <v>0.49</v>
      </c>
      <c r="X8" s="202">
        <v>2.17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4.99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42.75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0</v>
      </c>
      <c r="G9" s="202">
        <v>14.31</v>
      </c>
      <c r="H9" s="202">
        <v>0</v>
      </c>
      <c r="I9" s="202">
        <v>38.99</v>
      </c>
      <c r="J9" s="202">
        <v>0</v>
      </c>
      <c r="K9" s="202">
        <v>5.38</v>
      </c>
      <c r="L9" s="202">
        <v>4.25</v>
      </c>
      <c r="M9" s="202">
        <v>2.04</v>
      </c>
      <c r="N9" s="202">
        <v>1.74</v>
      </c>
      <c r="O9" s="202">
        <v>2.46</v>
      </c>
      <c r="P9" s="202">
        <v>0.91</v>
      </c>
      <c r="Q9" s="202">
        <v>0.32</v>
      </c>
      <c r="R9" s="202">
        <v>0.62</v>
      </c>
      <c r="S9" s="202">
        <v>0.39</v>
      </c>
      <c r="T9" s="202">
        <v>0</v>
      </c>
      <c r="U9" s="202">
        <v>1.74</v>
      </c>
      <c r="V9" s="202">
        <v>0.3</v>
      </c>
      <c r="W9" s="202">
        <v>0.49</v>
      </c>
      <c r="X9" s="202">
        <v>2.17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4.2300000000000004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42.75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0</v>
      </c>
      <c r="G10" s="202">
        <v>14.31</v>
      </c>
      <c r="H10" s="202">
        <v>0</v>
      </c>
      <c r="I10" s="202">
        <v>38.99</v>
      </c>
      <c r="J10" s="202">
        <v>0</v>
      </c>
      <c r="K10" s="202">
        <v>5.38</v>
      </c>
      <c r="L10" s="202">
        <v>4.25</v>
      </c>
      <c r="M10" s="202">
        <v>2.04</v>
      </c>
      <c r="N10" s="202">
        <v>1.74</v>
      </c>
      <c r="O10" s="202">
        <v>2.46</v>
      </c>
      <c r="P10" s="202">
        <v>0.91</v>
      </c>
      <c r="Q10" s="202">
        <v>0.32</v>
      </c>
      <c r="R10" s="202">
        <v>0.62</v>
      </c>
      <c r="S10" s="202">
        <v>0.39</v>
      </c>
      <c r="T10" s="202">
        <v>0</v>
      </c>
      <c r="U10" s="202">
        <v>1.74</v>
      </c>
      <c r="V10" s="202">
        <v>0.3</v>
      </c>
      <c r="W10" s="202">
        <v>0.49</v>
      </c>
      <c r="X10" s="202">
        <v>2.17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4.2300000000000004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42.75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0</v>
      </c>
      <c r="G11" s="202">
        <v>14.31</v>
      </c>
      <c r="H11" s="202">
        <v>0</v>
      </c>
      <c r="I11" s="202">
        <v>38.99</v>
      </c>
      <c r="J11" s="202">
        <v>0</v>
      </c>
      <c r="K11" s="202">
        <v>5.39</v>
      </c>
      <c r="L11" s="202">
        <v>4.25</v>
      </c>
      <c r="M11" s="202">
        <v>2.04</v>
      </c>
      <c r="N11" s="202">
        <v>1.74</v>
      </c>
      <c r="O11" s="202">
        <v>2.46</v>
      </c>
      <c r="P11" s="202">
        <v>0.91</v>
      </c>
      <c r="Q11" s="202">
        <v>0.32</v>
      </c>
      <c r="R11" s="202">
        <v>0.62</v>
      </c>
      <c r="S11" s="202">
        <v>0.39</v>
      </c>
      <c r="T11" s="202">
        <v>0</v>
      </c>
      <c r="U11" s="202">
        <v>1.74</v>
      </c>
      <c r="V11" s="202">
        <v>0.3</v>
      </c>
      <c r="W11" s="202">
        <v>0.49</v>
      </c>
      <c r="X11" s="202">
        <v>2.17</v>
      </c>
      <c r="Y11" s="202">
        <v>0</v>
      </c>
      <c r="Z11" s="202">
        <v>4.0999999999999996</v>
      </c>
      <c r="AA11" s="202">
        <v>0</v>
      </c>
      <c r="AB11" s="202">
        <v>0</v>
      </c>
      <c r="AC11" s="202">
        <v>4.2300000000000004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42.75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0</v>
      </c>
      <c r="G12" s="202">
        <v>14.31</v>
      </c>
      <c r="H12" s="202">
        <v>0</v>
      </c>
      <c r="I12" s="202">
        <v>38.99</v>
      </c>
      <c r="J12" s="202">
        <v>0</v>
      </c>
      <c r="K12" s="202">
        <v>5.39</v>
      </c>
      <c r="L12" s="202">
        <v>4.25</v>
      </c>
      <c r="M12" s="202">
        <v>2.04</v>
      </c>
      <c r="N12" s="202">
        <v>1.74</v>
      </c>
      <c r="O12" s="202">
        <v>2.46</v>
      </c>
      <c r="P12" s="202">
        <v>0.91</v>
      </c>
      <c r="Q12" s="202">
        <v>0.32</v>
      </c>
      <c r="R12" s="202">
        <v>0.62</v>
      </c>
      <c r="S12" s="202">
        <v>0.39</v>
      </c>
      <c r="T12" s="202">
        <v>0</v>
      </c>
      <c r="U12" s="202">
        <v>1.74</v>
      </c>
      <c r="V12" s="202">
        <v>0.3</v>
      </c>
      <c r="W12" s="202">
        <v>0.49</v>
      </c>
      <c r="X12" s="202">
        <v>2.17</v>
      </c>
      <c r="Y12" s="202">
        <v>0</v>
      </c>
      <c r="Z12" s="202">
        <v>4.0999999999999996</v>
      </c>
      <c r="AA12" s="202">
        <v>0</v>
      </c>
      <c r="AB12" s="202">
        <v>0</v>
      </c>
      <c r="AC12" s="202">
        <v>4.2300000000000004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42.75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0</v>
      </c>
      <c r="G13" s="202">
        <v>14.31</v>
      </c>
      <c r="H13" s="202">
        <v>0</v>
      </c>
      <c r="I13" s="202">
        <v>38.99</v>
      </c>
      <c r="J13" s="202">
        <v>0</v>
      </c>
      <c r="K13" s="202">
        <v>5.39</v>
      </c>
      <c r="L13" s="202">
        <v>4.25</v>
      </c>
      <c r="M13" s="202">
        <v>2.04</v>
      </c>
      <c r="N13" s="202">
        <v>1.74</v>
      </c>
      <c r="O13" s="202">
        <v>2.46</v>
      </c>
      <c r="P13" s="202">
        <v>0.91</v>
      </c>
      <c r="Q13" s="202">
        <v>0.32</v>
      </c>
      <c r="R13" s="202">
        <v>0.62</v>
      </c>
      <c r="S13" s="202">
        <v>0.39</v>
      </c>
      <c r="T13" s="202">
        <v>0</v>
      </c>
      <c r="U13" s="202">
        <v>1.74</v>
      </c>
      <c r="V13" s="202">
        <v>0.3</v>
      </c>
      <c r="W13" s="202">
        <v>0.49</v>
      </c>
      <c r="X13" s="202">
        <v>2.17</v>
      </c>
      <c r="Y13" s="202">
        <v>0</v>
      </c>
      <c r="Z13" s="202">
        <v>3.46</v>
      </c>
      <c r="AA13" s="202">
        <v>0</v>
      </c>
      <c r="AB13" s="202">
        <v>0</v>
      </c>
      <c r="AC13" s="202">
        <v>4.2300000000000004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42.75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0</v>
      </c>
      <c r="G14" s="202">
        <v>14.31</v>
      </c>
      <c r="H14" s="202">
        <v>0</v>
      </c>
      <c r="I14" s="202">
        <v>38.99</v>
      </c>
      <c r="J14" s="202">
        <v>0</v>
      </c>
      <c r="K14" s="202">
        <v>5.39</v>
      </c>
      <c r="L14" s="202">
        <v>4.25</v>
      </c>
      <c r="M14" s="202">
        <v>2.04</v>
      </c>
      <c r="N14" s="202">
        <v>1.74</v>
      </c>
      <c r="O14" s="202">
        <v>2.46</v>
      </c>
      <c r="P14" s="202">
        <v>0.91</v>
      </c>
      <c r="Q14" s="202">
        <v>0.32</v>
      </c>
      <c r="R14" s="202">
        <v>0.62</v>
      </c>
      <c r="S14" s="202">
        <v>0.39</v>
      </c>
      <c r="T14" s="202">
        <v>0</v>
      </c>
      <c r="U14" s="202">
        <v>1.74</v>
      </c>
      <c r="V14" s="202">
        <v>0.3</v>
      </c>
      <c r="W14" s="202">
        <v>0.49</v>
      </c>
      <c r="X14" s="202">
        <v>2.17</v>
      </c>
      <c r="Y14" s="202">
        <v>0</v>
      </c>
      <c r="Z14" s="202">
        <v>3.46</v>
      </c>
      <c r="AA14" s="202">
        <v>0</v>
      </c>
      <c r="AB14" s="202">
        <v>0</v>
      </c>
      <c r="AC14" s="202">
        <v>4.2300000000000004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42.75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0</v>
      </c>
      <c r="G15" s="202">
        <v>14.31</v>
      </c>
      <c r="H15" s="202">
        <v>0</v>
      </c>
      <c r="I15" s="202">
        <v>37.06</v>
      </c>
      <c r="J15" s="202">
        <v>1.92</v>
      </c>
      <c r="K15" s="202">
        <v>5.39</v>
      </c>
      <c r="L15" s="202">
        <v>4.25</v>
      </c>
      <c r="M15" s="202">
        <v>2.04</v>
      </c>
      <c r="N15" s="202">
        <v>1.74</v>
      </c>
      <c r="O15" s="202">
        <v>2.46</v>
      </c>
      <c r="P15" s="202">
        <v>0.91</v>
      </c>
      <c r="Q15" s="202">
        <v>0.32</v>
      </c>
      <c r="R15" s="202">
        <v>0.62</v>
      </c>
      <c r="S15" s="202">
        <v>0.39</v>
      </c>
      <c r="T15" s="202">
        <v>0</v>
      </c>
      <c r="U15" s="202">
        <v>1.74</v>
      </c>
      <c r="V15" s="202">
        <v>0.3</v>
      </c>
      <c r="W15" s="202">
        <v>0.73</v>
      </c>
      <c r="X15" s="202">
        <v>2.17</v>
      </c>
      <c r="Y15" s="202">
        <v>0</v>
      </c>
      <c r="Z15" s="202">
        <v>23.53</v>
      </c>
      <c r="AA15" s="202">
        <v>0</v>
      </c>
      <c r="AB15" s="202">
        <v>0</v>
      </c>
      <c r="AC15" s="202">
        <v>4.2300000000000004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42.75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0</v>
      </c>
      <c r="G16" s="202">
        <v>14.31</v>
      </c>
      <c r="H16" s="202">
        <v>0</v>
      </c>
      <c r="I16" s="202">
        <v>37.06</v>
      </c>
      <c r="J16" s="202">
        <v>1.92</v>
      </c>
      <c r="K16" s="202">
        <v>5.39</v>
      </c>
      <c r="L16" s="202">
        <v>4.25</v>
      </c>
      <c r="M16" s="202">
        <v>2.04</v>
      </c>
      <c r="N16" s="202">
        <v>1.74</v>
      </c>
      <c r="O16" s="202">
        <v>2.46</v>
      </c>
      <c r="P16" s="202">
        <v>0.91</v>
      </c>
      <c r="Q16" s="202">
        <v>0.32</v>
      </c>
      <c r="R16" s="202">
        <v>0.62</v>
      </c>
      <c r="S16" s="202">
        <v>0.39</v>
      </c>
      <c r="T16" s="202">
        <v>0</v>
      </c>
      <c r="U16" s="202">
        <v>1.74</v>
      </c>
      <c r="V16" s="202">
        <v>0.3</v>
      </c>
      <c r="W16" s="202">
        <v>0.73</v>
      </c>
      <c r="X16" s="202">
        <v>2.17</v>
      </c>
      <c r="Y16" s="202">
        <v>0</v>
      </c>
      <c r="Z16" s="202">
        <v>23.53</v>
      </c>
      <c r="AA16" s="202">
        <v>0</v>
      </c>
      <c r="AB16" s="202">
        <v>0</v>
      </c>
      <c r="AC16" s="202">
        <v>4.2300000000000004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42.75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0</v>
      </c>
      <c r="G17" s="202">
        <v>14.31</v>
      </c>
      <c r="H17" s="202">
        <v>0</v>
      </c>
      <c r="I17" s="202">
        <v>37.06</v>
      </c>
      <c r="J17" s="202">
        <v>1.92</v>
      </c>
      <c r="K17" s="202">
        <v>5.39</v>
      </c>
      <c r="L17" s="202">
        <v>57.97</v>
      </c>
      <c r="M17" s="202">
        <v>2.04</v>
      </c>
      <c r="N17" s="202">
        <v>1.74</v>
      </c>
      <c r="O17" s="202">
        <v>2.46</v>
      </c>
      <c r="P17" s="202">
        <v>0.91</v>
      </c>
      <c r="Q17" s="202">
        <v>0.32</v>
      </c>
      <c r="R17" s="202">
        <v>0.62</v>
      </c>
      <c r="S17" s="202">
        <v>0.39</v>
      </c>
      <c r="T17" s="202">
        <v>0</v>
      </c>
      <c r="U17" s="202">
        <v>1.74</v>
      </c>
      <c r="V17" s="202">
        <v>0.3</v>
      </c>
      <c r="W17" s="202">
        <v>0.73</v>
      </c>
      <c r="X17" s="202">
        <v>2.17</v>
      </c>
      <c r="Y17" s="202">
        <v>0</v>
      </c>
      <c r="Z17" s="202">
        <v>4.0999999999999996</v>
      </c>
      <c r="AA17" s="202">
        <v>0</v>
      </c>
      <c r="AB17" s="202">
        <v>0</v>
      </c>
      <c r="AC17" s="202">
        <v>4.2300000000000004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42.75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0</v>
      </c>
      <c r="G18" s="202">
        <v>14.31</v>
      </c>
      <c r="H18" s="202">
        <v>0</v>
      </c>
      <c r="I18" s="202">
        <v>37.06</v>
      </c>
      <c r="J18" s="202">
        <v>1.92</v>
      </c>
      <c r="K18" s="202">
        <v>5.39</v>
      </c>
      <c r="L18" s="202">
        <v>57.97</v>
      </c>
      <c r="M18" s="202">
        <v>2.04</v>
      </c>
      <c r="N18" s="202">
        <v>1.74</v>
      </c>
      <c r="O18" s="202">
        <v>2.46</v>
      </c>
      <c r="P18" s="202">
        <v>0.91</v>
      </c>
      <c r="Q18" s="202">
        <v>0.32</v>
      </c>
      <c r="R18" s="202">
        <v>0.62</v>
      </c>
      <c r="S18" s="202">
        <v>0.39</v>
      </c>
      <c r="T18" s="202">
        <v>0</v>
      </c>
      <c r="U18" s="202">
        <v>1.74</v>
      </c>
      <c r="V18" s="202">
        <v>0.3</v>
      </c>
      <c r="W18" s="202">
        <v>0.73</v>
      </c>
      <c r="X18" s="202">
        <v>2.17</v>
      </c>
      <c r="Y18" s="202">
        <v>0</v>
      </c>
      <c r="Z18" s="202">
        <v>4.0999999999999996</v>
      </c>
      <c r="AA18" s="202">
        <v>0</v>
      </c>
      <c r="AB18" s="202">
        <v>0</v>
      </c>
      <c r="AC18" s="202">
        <v>4.2300000000000004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42.75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0</v>
      </c>
      <c r="G19" s="202">
        <v>14.31</v>
      </c>
      <c r="H19" s="202">
        <v>0</v>
      </c>
      <c r="I19" s="202">
        <v>37.06</v>
      </c>
      <c r="J19" s="202">
        <v>1.92</v>
      </c>
      <c r="K19" s="202">
        <v>5.39</v>
      </c>
      <c r="L19" s="202">
        <v>57.97</v>
      </c>
      <c r="M19" s="202">
        <v>2.04</v>
      </c>
      <c r="N19" s="202">
        <v>1.74</v>
      </c>
      <c r="O19" s="202">
        <v>2.46</v>
      </c>
      <c r="P19" s="202">
        <v>0.91</v>
      </c>
      <c r="Q19" s="202">
        <v>0.32</v>
      </c>
      <c r="R19" s="202">
        <v>0.62</v>
      </c>
      <c r="S19" s="202">
        <v>0.39</v>
      </c>
      <c r="T19" s="202">
        <v>0</v>
      </c>
      <c r="U19" s="202">
        <v>1.74</v>
      </c>
      <c r="V19" s="202">
        <v>0.3</v>
      </c>
      <c r="W19" s="202">
        <v>0.73</v>
      </c>
      <c r="X19" s="202">
        <v>2.17</v>
      </c>
      <c r="Y19" s="202">
        <v>0</v>
      </c>
      <c r="Z19" s="202">
        <v>64.239999999999995</v>
      </c>
      <c r="AA19" s="202">
        <v>0</v>
      </c>
      <c r="AB19" s="202">
        <v>0</v>
      </c>
      <c r="AC19" s="202">
        <v>4.2300000000000004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42.75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0</v>
      </c>
      <c r="G20" s="202">
        <v>14.31</v>
      </c>
      <c r="H20" s="202">
        <v>0</v>
      </c>
      <c r="I20" s="202">
        <v>37.06</v>
      </c>
      <c r="J20" s="202">
        <v>1.92</v>
      </c>
      <c r="K20" s="202">
        <v>5.39</v>
      </c>
      <c r="L20" s="202">
        <v>57.97</v>
      </c>
      <c r="M20" s="202">
        <v>2.04</v>
      </c>
      <c r="N20" s="202">
        <v>1.74</v>
      </c>
      <c r="O20" s="202">
        <v>2.46</v>
      </c>
      <c r="P20" s="202">
        <v>0.91</v>
      </c>
      <c r="Q20" s="202">
        <v>0.32</v>
      </c>
      <c r="R20" s="202">
        <v>0.62</v>
      </c>
      <c r="S20" s="202">
        <v>0.39</v>
      </c>
      <c r="T20" s="202">
        <v>0</v>
      </c>
      <c r="U20" s="202">
        <v>1.74</v>
      </c>
      <c r="V20" s="202">
        <v>0.3</v>
      </c>
      <c r="W20" s="202">
        <v>0.73</v>
      </c>
      <c r="X20" s="202">
        <v>2.17</v>
      </c>
      <c r="Y20" s="202">
        <v>0</v>
      </c>
      <c r="Z20" s="202">
        <v>64.239999999999995</v>
      </c>
      <c r="AA20" s="202">
        <v>0</v>
      </c>
      <c r="AB20" s="202">
        <v>0</v>
      </c>
      <c r="AC20" s="202">
        <v>4.2300000000000004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42.75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0</v>
      </c>
      <c r="G21" s="202">
        <v>14.31</v>
      </c>
      <c r="H21" s="202">
        <v>0</v>
      </c>
      <c r="I21" s="202">
        <v>37.06</v>
      </c>
      <c r="J21" s="202">
        <v>1.92</v>
      </c>
      <c r="K21" s="202">
        <v>5.39</v>
      </c>
      <c r="L21" s="202">
        <v>57.97</v>
      </c>
      <c r="M21" s="202">
        <v>2.04</v>
      </c>
      <c r="N21" s="202">
        <v>1.74</v>
      </c>
      <c r="O21" s="202">
        <v>2.46</v>
      </c>
      <c r="P21" s="202">
        <v>0.91</v>
      </c>
      <c r="Q21" s="202">
        <v>0.32</v>
      </c>
      <c r="R21" s="202">
        <v>0.62</v>
      </c>
      <c r="S21" s="202">
        <v>0.39</v>
      </c>
      <c r="T21" s="202">
        <v>0</v>
      </c>
      <c r="U21" s="202">
        <v>1.74</v>
      </c>
      <c r="V21" s="202">
        <v>0.3</v>
      </c>
      <c r="W21" s="202">
        <v>0.73</v>
      </c>
      <c r="X21" s="202">
        <v>2.17</v>
      </c>
      <c r="Y21" s="202">
        <v>0</v>
      </c>
      <c r="Z21" s="202">
        <v>64.239999999999995</v>
      </c>
      <c r="AA21" s="202">
        <v>0</v>
      </c>
      <c r="AB21" s="202">
        <v>0</v>
      </c>
      <c r="AC21" s="202">
        <v>4.2300000000000004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42.75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0</v>
      </c>
      <c r="G22" s="202">
        <v>14.31</v>
      </c>
      <c r="H22" s="202">
        <v>0</v>
      </c>
      <c r="I22" s="202">
        <v>37.06</v>
      </c>
      <c r="J22" s="202">
        <v>1.92</v>
      </c>
      <c r="K22" s="202">
        <v>72.790000000000006</v>
      </c>
      <c r="L22" s="202">
        <v>57.97</v>
      </c>
      <c r="M22" s="202">
        <v>2.04</v>
      </c>
      <c r="N22" s="202">
        <v>1.74</v>
      </c>
      <c r="O22" s="202">
        <v>2.46</v>
      </c>
      <c r="P22" s="202">
        <v>0.91</v>
      </c>
      <c r="Q22" s="202">
        <v>0.32</v>
      </c>
      <c r="R22" s="202">
        <v>0.62</v>
      </c>
      <c r="S22" s="202">
        <v>0.39</v>
      </c>
      <c r="T22" s="202">
        <v>0</v>
      </c>
      <c r="U22" s="202">
        <v>1.74</v>
      </c>
      <c r="V22" s="202">
        <v>0.3</v>
      </c>
      <c r="W22" s="202">
        <v>0.73</v>
      </c>
      <c r="X22" s="202">
        <v>2.17</v>
      </c>
      <c r="Y22" s="202">
        <v>0</v>
      </c>
      <c r="Z22" s="202">
        <v>64.239999999999995</v>
      </c>
      <c r="AA22" s="202">
        <v>0</v>
      </c>
      <c r="AB22" s="202">
        <v>0</v>
      </c>
      <c r="AC22" s="202">
        <v>4.2300000000000004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42.75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0</v>
      </c>
      <c r="G23" s="202">
        <v>14.31</v>
      </c>
      <c r="H23" s="202">
        <v>0</v>
      </c>
      <c r="I23" s="202">
        <v>37.06</v>
      </c>
      <c r="J23" s="202">
        <v>1.92</v>
      </c>
      <c r="K23" s="202">
        <v>72.790000000000006</v>
      </c>
      <c r="L23" s="202">
        <v>57.97</v>
      </c>
      <c r="M23" s="202">
        <v>2.04</v>
      </c>
      <c r="N23" s="202">
        <v>1.74</v>
      </c>
      <c r="O23" s="202">
        <v>2.46</v>
      </c>
      <c r="P23" s="202">
        <v>0.91</v>
      </c>
      <c r="Q23" s="202">
        <v>0.32</v>
      </c>
      <c r="R23" s="202">
        <v>0.62</v>
      </c>
      <c r="S23" s="202">
        <v>0.39</v>
      </c>
      <c r="T23" s="202">
        <v>0</v>
      </c>
      <c r="U23" s="202">
        <v>1.74</v>
      </c>
      <c r="V23" s="202">
        <v>0.3</v>
      </c>
      <c r="W23" s="202">
        <v>0.73</v>
      </c>
      <c r="X23" s="202">
        <v>2.17</v>
      </c>
      <c r="Y23" s="202">
        <v>0</v>
      </c>
      <c r="Z23" s="202">
        <v>64.239999999999995</v>
      </c>
      <c r="AA23" s="202">
        <v>0</v>
      </c>
      <c r="AB23" s="202">
        <v>0</v>
      </c>
      <c r="AC23" s="202">
        <v>4.2300000000000004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42.75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0</v>
      </c>
      <c r="G24" s="202">
        <v>14.31</v>
      </c>
      <c r="H24" s="202">
        <v>0</v>
      </c>
      <c r="I24" s="202">
        <v>37.06</v>
      </c>
      <c r="J24" s="202">
        <v>1.92</v>
      </c>
      <c r="K24" s="202">
        <v>72.790000000000006</v>
      </c>
      <c r="L24" s="202">
        <v>57.97</v>
      </c>
      <c r="M24" s="202">
        <v>2.04</v>
      </c>
      <c r="N24" s="202">
        <v>1.74</v>
      </c>
      <c r="O24" s="202">
        <v>2.46</v>
      </c>
      <c r="P24" s="202">
        <v>0.91</v>
      </c>
      <c r="Q24" s="202">
        <v>0.32</v>
      </c>
      <c r="R24" s="202">
        <v>0.62</v>
      </c>
      <c r="S24" s="202">
        <v>0.39</v>
      </c>
      <c r="T24" s="202">
        <v>0</v>
      </c>
      <c r="U24" s="202">
        <v>1.74</v>
      </c>
      <c r="V24" s="202">
        <v>0.3</v>
      </c>
      <c r="W24" s="202">
        <v>0.73</v>
      </c>
      <c r="X24" s="202">
        <v>2.17</v>
      </c>
      <c r="Y24" s="202">
        <v>0</v>
      </c>
      <c r="Z24" s="202">
        <v>64.239999999999995</v>
      </c>
      <c r="AA24" s="202">
        <v>0</v>
      </c>
      <c r="AB24" s="202">
        <v>0</v>
      </c>
      <c r="AC24" s="202">
        <v>4.2300000000000004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42.75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0</v>
      </c>
      <c r="G25" s="202">
        <v>14.31</v>
      </c>
      <c r="H25" s="202">
        <v>0</v>
      </c>
      <c r="I25" s="202">
        <v>37.06</v>
      </c>
      <c r="J25" s="202">
        <v>1.92</v>
      </c>
      <c r="K25" s="202">
        <v>75.739999999999995</v>
      </c>
      <c r="L25" s="202">
        <v>57.97</v>
      </c>
      <c r="M25" s="202">
        <v>2.04</v>
      </c>
      <c r="N25" s="202">
        <v>1.74</v>
      </c>
      <c r="O25" s="202">
        <v>2.46</v>
      </c>
      <c r="P25" s="202">
        <v>0.91</v>
      </c>
      <c r="Q25" s="202">
        <v>0.32</v>
      </c>
      <c r="R25" s="202">
        <v>0.62</v>
      </c>
      <c r="S25" s="202">
        <v>0.39</v>
      </c>
      <c r="T25" s="202">
        <v>0</v>
      </c>
      <c r="U25" s="202">
        <v>1.74</v>
      </c>
      <c r="V25" s="202">
        <v>0.3</v>
      </c>
      <c r="W25" s="202">
        <v>0.67</v>
      </c>
      <c r="X25" s="202">
        <v>2.17</v>
      </c>
      <c r="Y25" s="202">
        <v>0</v>
      </c>
      <c r="Z25" s="202">
        <v>64.239999999999995</v>
      </c>
      <c r="AA25" s="202">
        <v>0</v>
      </c>
      <c r="AB25" s="202">
        <v>0</v>
      </c>
      <c r="AC25" s="202">
        <v>4.2300000000000004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42.75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0</v>
      </c>
      <c r="G26" s="202">
        <v>14.31</v>
      </c>
      <c r="H26" s="202">
        <v>0</v>
      </c>
      <c r="I26" s="202">
        <v>37.06</v>
      </c>
      <c r="J26" s="202">
        <v>1.92</v>
      </c>
      <c r="K26" s="202">
        <v>75.739999999999995</v>
      </c>
      <c r="L26" s="202">
        <v>57.97</v>
      </c>
      <c r="M26" s="202">
        <v>2.04</v>
      </c>
      <c r="N26" s="202">
        <v>1.74</v>
      </c>
      <c r="O26" s="202">
        <v>2.46</v>
      </c>
      <c r="P26" s="202">
        <v>0.91</v>
      </c>
      <c r="Q26" s="202">
        <v>0.32</v>
      </c>
      <c r="R26" s="202">
        <v>0.62</v>
      </c>
      <c r="S26" s="202">
        <v>0.39</v>
      </c>
      <c r="T26" s="202">
        <v>0</v>
      </c>
      <c r="U26" s="202">
        <v>1.74</v>
      </c>
      <c r="V26" s="202">
        <v>0.3</v>
      </c>
      <c r="W26" s="202">
        <v>0.67</v>
      </c>
      <c r="X26" s="202">
        <v>2.17</v>
      </c>
      <c r="Y26" s="202">
        <v>0</v>
      </c>
      <c r="Z26" s="202">
        <v>64.239999999999995</v>
      </c>
      <c r="AA26" s="202">
        <v>0</v>
      </c>
      <c r="AB26" s="202">
        <v>0</v>
      </c>
      <c r="AC26" s="202">
        <v>4.2300000000000004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42.75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0</v>
      </c>
      <c r="G27" s="202">
        <v>14.31</v>
      </c>
      <c r="H27" s="202">
        <v>0</v>
      </c>
      <c r="I27" s="202">
        <v>37.06</v>
      </c>
      <c r="J27" s="202">
        <v>1.92</v>
      </c>
      <c r="K27" s="202">
        <v>32.25</v>
      </c>
      <c r="L27" s="202">
        <v>57.97</v>
      </c>
      <c r="M27" s="202">
        <v>2.04</v>
      </c>
      <c r="N27" s="202">
        <v>1.74</v>
      </c>
      <c r="O27" s="202">
        <v>2.46</v>
      </c>
      <c r="P27" s="202">
        <v>0.91</v>
      </c>
      <c r="Q27" s="202">
        <v>0.32</v>
      </c>
      <c r="R27" s="202">
        <v>0.62</v>
      </c>
      <c r="S27" s="202">
        <v>0.39</v>
      </c>
      <c r="T27" s="202">
        <v>0</v>
      </c>
      <c r="U27" s="202">
        <v>1.74</v>
      </c>
      <c r="V27" s="202">
        <v>0.3</v>
      </c>
      <c r="W27" s="202">
        <v>0.67</v>
      </c>
      <c r="X27" s="202">
        <v>2.17</v>
      </c>
      <c r="Y27" s="202">
        <v>0</v>
      </c>
      <c r="Z27" s="202">
        <v>64.239999999999995</v>
      </c>
      <c r="AA27" s="202">
        <v>0</v>
      </c>
      <c r="AB27" s="202">
        <v>0</v>
      </c>
      <c r="AC27" s="202">
        <v>4.2300000000000004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42.75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0</v>
      </c>
      <c r="G28" s="202">
        <v>14.31</v>
      </c>
      <c r="H28" s="202">
        <v>0</v>
      </c>
      <c r="I28" s="202">
        <v>37.06</v>
      </c>
      <c r="J28" s="202">
        <v>1.92</v>
      </c>
      <c r="K28" s="202">
        <v>64.14</v>
      </c>
      <c r="L28" s="202">
        <v>60.28</v>
      </c>
      <c r="M28" s="202">
        <v>2.04</v>
      </c>
      <c r="N28" s="202">
        <v>1.74</v>
      </c>
      <c r="O28" s="202">
        <v>2.46</v>
      </c>
      <c r="P28" s="202">
        <v>0.91</v>
      </c>
      <c r="Q28" s="202">
        <v>0.32</v>
      </c>
      <c r="R28" s="202">
        <v>0.62</v>
      </c>
      <c r="S28" s="202">
        <v>0.39</v>
      </c>
      <c r="T28" s="202">
        <v>0</v>
      </c>
      <c r="U28" s="202">
        <v>1.74</v>
      </c>
      <c r="V28" s="202">
        <v>0.3</v>
      </c>
      <c r="W28" s="202">
        <v>0.67</v>
      </c>
      <c r="X28" s="202">
        <v>2.17</v>
      </c>
      <c r="Y28" s="202">
        <v>0</v>
      </c>
      <c r="Z28" s="202">
        <v>64.239999999999995</v>
      </c>
      <c r="AA28" s="202">
        <v>0</v>
      </c>
      <c r="AB28" s="202">
        <v>0</v>
      </c>
      <c r="AC28" s="202">
        <v>3.58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42.75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0</v>
      </c>
      <c r="G29" s="202">
        <v>14.31</v>
      </c>
      <c r="H29" s="202">
        <v>0</v>
      </c>
      <c r="I29" s="202">
        <v>37.06</v>
      </c>
      <c r="J29" s="202">
        <v>1.92</v>
      </c>
      <c r="K29" s="202">
        <v>75.739999999999995</v>
      </c>
      <c r="L29" s="202">
        <v>60.28</v>
      </c>
      <c r="M29" s="202">
        <v>2.04</v>
      </c>
      <c r="N29" s="202">
        <v>1.74</v>
      </c>
      <c r="O29" s="202">
        <v>2.46</v>
      </c>
      <c r="P29" s="202">
        <v>0.91</v>
      </c>
      <c r="Q29" s="202">
        <v>0.32</v>
      </c>
      <c r="R29" s="202">
        <v>0.62</v>
      </c>
      <c r="S29" s="202">
        <v>0.39</v>
      </c>
      <c r="T29" s="202">
        <v>0</v>
      </c>
      <c r="U29" s="202">
        <v>1.74</v>
      </c>
      <c r="V29" s="202">
        <v>0.3</v>
      </c>
      <c r="W29" s="202">
        <v>0.67</v>
      </c>
      <c r="X29" s="202">
        <v>2.17</v>
      </c>
      <c r="Y29" s="202">
        <v>0</v>
      </c>
      <c r="Z29" s="202">
        <v>64.239999999999995</v>
      </c>
      <c r="AA29" s="202">
        <v>0</v>
      </c>
      <c r="AB29" s="202">
        <v>0</v>
      </c>
      <c r="AC29" s="202">
        <v>3.58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42.75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0</v>
      </c>
      <c r="G30" s="202">
        <v>14.31</v>
      </c>
      <c r="H30" s="202">
        <v>0</v>
      </c>
      <c r="I30" s="202">
        <v>37.06</v>
      </c>
      <c r="J30" s="202">
        <v>1.92</v>
      </c>
      <c r="K30" s="202">
        <v>75.739999999999995</v>
      </c>
      <c r="L30" s="202">
        <v>60.28</v>
      </c>
      <c r="M30" s="202">
        <v>2.04</v>
      </c>
      <c r="N30" s="202">
        <v>1.74</v>
      </c>
      <c r="O30" s="202">
        <v>2.46</v>
      </c>
      <c r="P30" s="202">
        <v>0.91</v>
      </c>
      <c r="Q30" s="202">
        <v>0.32</v>
      </c>
      <c r="R30" s="202">
        <v>0.62</v>
      </c>
      <c r="S30" s="202">
        <v>0.39</v>
      </c>
      <c r="T30" s="202">
        <v>0</v>
      </c>
      <c r="U30" s="202">
        <v>1.74</v>
      </c>
      <c r="V30" s="202">
        <v>0.3</v>
      </c>
      <c r="W30" s="202">
        <v>0.67</v>
      </c>
      <c r="X30" s="202">
        <v>2.17</v>
      </c>
      <c r="Y30" s="202">
        <v>0</v>
      </c>
      <c r="Z30" s="202">
        <v>64.239999999999995</v>
      </c>
      <c r="AA30" s="202">
        <v>0</v>
      </c>
      <c r="AB30" s="202">
        <v>0</v>
      </c>
      <c r="AC30" s="202">
        <v>3.58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42.75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14.2</v>
      </c>
      <c r="D31" s="202">
        <v>4.1500000000000004</v>
      </c>
      <c r="E31" s="202">
        <v>0</v>
      </c>
      <c r="F31" s="202">
        <v>0</v>
      </c>
      <c r="G31" s="202">
        <v>14.31</v>
      </c>
      <c r="H31" s="202">
        <v>0</v>
      </c>
      <c r="I31" s="202">
        <v>37.06</v>
      </c>
      <c r="J31" s="202">
        <v>1.92</v>
      </c>
      <c r="K31" s="202">
        <v>75.739999999999995</v>
      </c>
      <c r="L31" s="202">
        <v>60.28</v>
      </c>
      <c r="M31" s="202">
        <v>2.04</v>
      </c>
      <c r="N31" s="202">
        <v>1.74</v>
      </c>
      <c r="O31" s="202">
        <v>2.46</v>
      </c>
      <c r="P31" s="202">
        <v>0.91</v>
      </c>
      <c r="Q31" s="202">
        <v>0.32</v>
      </c>
      <c r="R31" s="202">
        <v>0.62</v>
      </c>
      <c r="S31" s="202">
        <v>0.39</v>
      </c>
      <c r="T31" s="202">
        <v>0</v>
      </c>
      <c r="U31" s="202">
        <v>1.74</v>
      </c>
      <c r="V31" s="202">
        <v>0.3</v>
      </c>
      <c r="W31" s="202">
        <v>0.67</v>
      </c>
      <c r="X31" s="202">
        <v>2.17</v>
      </c>
      <c r="Y31" s="202">
        <v>0</v>
      </c>
      <c r="Z31" s="202">
        <v>64.239999999999995</v>
      </c>
      <c r="AA31" s="202">
        <v>0</v>
      </c>
      <c r="AB31" s="202">
        <v>0</v>
      </c>
      <c r="AC31" s="202">
        <v>5.48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45.95</v>
      </c>
      <c r="AJ31" s="202">
        <v>0</v>
      </c>
      <c r="AK31" s="202">
        <v>20.51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14.2</v>
      </c>
      <c r="D32" s="202">
        <v>4.1500000000000004</v>
      </c>
      <c r="E32" s="202">
        <v>0</v>
      </c>
      <c r="F32" s="202">
        <v>0</v>
      </c>
      <c r="G32" s="202">
        <v>14.31</v>
      </c>
      <c r="H32" s="202">
        <v>0</v>
      </c>
      <c r="I32" s="202">
        <v>37.06</v>
      </c>
      <c r="J32" s="202">
        <v>1.92</v>
      </c>
      <c r="K32" s="202">
        <v>75.739999999999995</v>
      </c>
      <c r="L32" s="202">
        <v>60.28</v>
      </c>
      <c r="M32" s="202">
        <v>2.04</v>
      </c>
      <c r="N32" s="202">
        <v>1.74</v>
      </c>
      <c r="O32" s="202">
        <v>2.46</v>
      </c>
      <c r="P32" s="202">
        <v>0.91</v>
      </c>
      <c r="Q32" s="202">
        <v>0.32</v>
      </c>
      <c r="R32" s="202">
        <v>0.62</v>
      </c>
      <c r="S32" s="202">
        <v>0.39</v>
      </c>
      <c r="T32" s="202">
        <v>0</v>
      </c>
      <c r="U32" s="202">
        <v>1.74</v>
      </c>
      <c r="V32" s="202">
        <v>0.3</v>
      </c>
      <c r="W32" s="202">
        <v>0.67</v>
      </c>
      <c r="X32" s="202">
        <v>2.17</v>
      </c>
      <c r="Y32" s="202">
        <v>0</v>
      </c>
      <c r="Z32" s="202">
        <v>64.239999999999995</v>
      </c>
      <c r="AA32" s="202">
        <v>0</v>
      </c>
      <c r="AB32" s="202">
        <v>0</v>
      </c>
      <c r="AC32" s="202">
        <v>5.48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45.95</v>
      </c>
      <c r="AJ32" s="202">
        <v>0</v>
      </c>
      <c r="AK32" s="202">
        <v>20.51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14.2</v>
      </c>
      <c r="D33" s="202">
        <v>4.1500000000000004</v>
      </c>
      <c r="E33" s="202">
        <v>0</v>
      </c>
      <c r="F33" s="202">
        <v>0</v>
      </c>
      <c r="G33" s="202">
        <v>14.31</v>
      </c>
      <c r="H33" s="202">
        <v>0</v>
      </c>
      <c r="I33" s="202">
        <v>37.06</v>
      </c>
      <c r="J33" s="202">
        <v>1.92</v>
      </c>
      <c r="K33" s="202">
        <v>75.739999999999995</v>
      </c>
      <c r="L33" s="202">
        <v>60.28</v>
      </c>
      <c r="M33" s="202">
        <v>2.04</v>
      </c>
      <c r="N33" s="202">
        <v>1.74</v>
      </c>
      <c r="O33" s="202">
        <v>2.46</v>
      </c>
      <c r="P33" s="202">
        <v>0.91</v>
      </c>
      <c r="Q33" s="202">
        <v>7.18</v>
      </c>
      <c r="R33" s="202">
        <v>12.76</v>
      </c>
      <c r="S33" s="202">
        <v>8.1</v>
      </c>
      <c r="T33" s="202">
        <v>0</v>
      </c>
      <c r="U33" s="202">
        <v>1.74</v>
      </c>
      <c r="V33" s="202">
        <v>9.1</v>
      </c>
      <c r="W33" s="202">
        <v>9.86</v>
      </c>
      <c r="X33" s="202">
        <v>2.17</v>
      </c>
      <c r="Y33" s="202">
        <v>0</v>
      </c>
      <c r="Z33" s="202">
        <v>64.239999999999995</v>
      </c>
      <c r="AA33" s="202">
        <v>0</v>
      </c>
      <c r="AB33" s="202">
        <v>0</v>
      </c>
      <c r="AC33" s="202">
        <v>3.58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42.75</v>
      </c>
      <c r="AJ33" s="202">
        <v>0</v>
      </c>
      <c r="AK33" s="202">
        <v>20.51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14.2</v>
      </c>
      <c r="D34" s="202">
        <v>4.1500000000000004</v>
      </c>
      <c r="E34" s="202">
        <v>0</v>
      </c>
      <c r="F34" s="202">
        <v>0</v>
      </c>
      <c r="G34" s="202">
        <v>14.31</v>
      </c>
      <c r="H34" s="202">
        <v>0</v>
      </c>
      <c r="I34" s="202">
        <v>37.06</v>
      </c>
      <c r="J34" s="202">
        <v>1.92</v>
      </c>
      <c r="K34" s="202">
        <v>72.790000000000006</v>
      </c>
      <c r="L34" s="202">
        <v>57.97</v>
      </c>
      <c r="M34" s="202">
        <v>2.04</v>
      </c>
      <c r="N34" s="202">
        <v>1.74</v>
      </c>
      <c r="O34" s="202">
        <v>2.46</v>
      </c>
      <c r="P34" s="202">
        <v>0.91</v>
      </c>
      <c r="Q34" s="202">
        <v>7.18</v>
      </c>
      <c r="R34" s="202">
        <v>12.76</v>
      </c>
      <c r="S34" s="202">
        <v>8.1</v>
      </c>
      <c r="T34" s="202">
        <v>0</v>
      </c>
      <c r="U34" s="202">
        <v>1.74</v>
      </c>
      <c r="V34" s="202">
        <v>9.1</v>
      </c>
      <c r="W34" s="202">
        <v>9.8800000000000008</v>
      </c>
      <c r="X34" s="202">
        <v>2.17</v>
      </c>
      <c r="Y34" s="202">
        <v>0</v>
      </c>
      <c r="Z34" s="202">
        <v>64.239999999999995</v>
      </c>
      <c r="AA34" s="202">
        <v>0</v>
      </c>
      <c r="AB34" s="202">
        <v>0</v>
      </c>
      <c r="AC34" s="202">
        <v>3.58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42.75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14.2</v>
      </c>
      <c r="D35" s="202">
        <v>4.1500000000000004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72.790000000000006</v>
      </c>
      <c r="L35" s="202">
        <v>57.97</v>
      </c>
      <c r="M35" s="202">
        <v>2.0699999999999998</v>
      </c>
      <c r="N35" s="202">
        <v>1.74</v>
      </c>
      <c r="O35" s="202">
        <v>2.46</v>
      </c>
      <c r="P35" s="202">
        <v>0.91</v>
      </c>
      <c r="Q35" s="202">
        <v>0.32</v>
      </c>
      <c r="R35" s="202">
        <v>0.62</v>
      </c>
      <c r="S35" s="202">
        <v>0.39</v>
      </c>
      <c r="T35" s="202">
        <v>0</v>
      </c>
      <c r="U35" s="202">
        <v>1.74</v>
      </c>
      <c r="V35" s="202">
        <v>5.88</v>
      </c>
      <c r="W35" s="202">
        <v>6.03</v>
      </c>
      <c r="X35" s="202">
        <v>28.76</v>
      </c>
      <c r="Y35" s="202">
        <v>0</v>
      </c>
      <c r="Z35" s="202">
        <v>64.239999999999995</v>
      </c>
      <c r="AA35" s="202">
        <v>0</v>
      </c>
      <c r="AB35" s="202">
        <v>0</v>
      </c>
      <c r="AC35" s="202">
        <v>4.2300000000000004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42.75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14.2</v>
      </c>
      <c r="D36" s="202">
        <v>4.1500000000000004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72.790000000000006</v>
      </c>
      <c r="L36" s="202">
        <v>57.97</v>
      </c>
      <c r="M36" s="202">
        <v>2.0699999999999998</v>
      </c>
      <c r="N36" s="202">
        <v>1.74</v>
      </c>
      <c r="O36" s="202">
        <v>2.46</v>
      </c>
      <c r="P36" s="202">
        <v>0.91</v>
      </c>
      <c r="Q36" s="202">
        <v>0.32</v>
      </c>
      <c r="R36" s="202">
        <v>0.62</v>
      </c>
      <c r="S36" s="202">
        <v>0.39</v>
      </c>
      <c r="T36" s="202">
        <v>0</v>
      </c>
      <c r="U36" s="202">
        <v>1.74</v>
      </c>
      <c r="V36" s="202">
        <v>5.88</v>
      </c>
      <c r="W36" s="202">
        <v>6.03</v>
      </c>
      <c r="X36" s="202">
        <v>28.76</v>
      </c>
      <c r="Y36" s="202">
        <v>0</v>
      </c>
      <c r="Z36" s="202">
        <v>64.239999999999995</v>
      </c>
      <c r="AA36" s="202">
        <v>0</v>
      </c>
      <c r="AB36" s="202">
        <v>0</v>
      </c>
      <c r="AC36" s="202">
        <v>4.2300000000000004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42.75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14.2</v>
      </c>
      <c r="D37" s="202">
        <v>4.1500000000000004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72.790000000000006</v>
      </c>
      <c r="L37" s="202">
        <v>57.97</v>
      </c>
      <c r="M37" s="202">
        <v>2.0699999999999998</v>
      </c>
      <c r="N37" s="202">
        <v>1.74</v>
      </c>
      <c r="O37" s="202">
        <v>2.46</v>
      </c>
      <c r="P37" s="202">
        <v>0.91</v>
      </c>
      <c r="Q37" s="202">
        <v>0.09</v>
      </c>
      <c r="R37" s="202">
        <v>0.62</v>
      </c>
      <c r="S37" s="202">
        <v>0.39</v>
      </c>
      <c r="T37" s="202">
        <v>0</v>
      </c>
      <c r="U37" s="202">
        <v>1.74</v>
      </c>
      <c r="V37" s="202">
        <v>0.3</v>
      </c>
      <c r="W37" s="202">
        <v>0.49</v>
      </c>
      <c r="X37" s="202">
        <v>2.17</v>
      </c>
      <c r="Y37" s="202">
        <v>0</v>
      </c>
      <c r="Z37" s="202">
        <v>64.239999999999995</v>
      </c>
      <c r="AA37" s="202">
        <v>0</v>
      </c>
      <c r="AB37" s="202">
        <v>0</v>
      </c>
      <c r="AC37" s="202">
        <v>4.2300000000000004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42.75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14.2</v>
      </c>
      <c r="D38" s="202">
        <v>4.1500000000000004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72.790000000000006</v>
      </c>
      <c r="L38" s="202">
        <v>57.97</v>
      </c>
      <c r="M38" s="202">
        <v>2.0699999999999998</v>
      </c>
      <c r="N38" s="202">
        <v>1.74</v>
      </c>
      <c r="O38" s="202">
        <v>2.46</v>
      </c>
      <c r="P38" s="202">
        <v>0.91</v>
      </c>
      <c r="Q38" s="202">
        <v>0.02</v>
      </c>
      <c r="R38" s="202">
        <v>0.62</v>
      </c>
      <c r="S38" s="202">
        <v>0.39</v>
      </c>
      <c r="T38" s="202">
        <v>0</v>
      </c>
      <c r="U38" s="202">
        <v>1.74</v>
      </c>
      <c r="V38" s="202">
        <v>0.3</v>
      </c>
      <c r="W38" s="202">
        <v>0.49</v>
      </c>
      <c r="X38" s="202">
        <v>2.17</v>
      </c>
      <c r="Y38" s="202">
        <v>0</v>
      </c>
      <c r="Z38" s="202">
        <v>64.239999999999995</v>
      </c>
      <c r="AA38" s="202">
        <v>0</v>
      </c>
      <c r="AB38" s="202">
        <v>0</v>
      </c>
      <c r="AC38" s="202">
        <v>4.2300000000000004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42.75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14.2</v>
      </c>
      <c r="D39" s="202">
        <v>4.1500000000000004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72.790000000000006</v>
      </c>
      <c r="L39" s="202">
        <v>57.97</v>
      </c>
      <c r="M39" s="202">
        <v>2.0699999999999998</v>
      </c>
      <c r="N39" s="202">
        <v>1.74</v>
      </c>
      <c r="O39" s="202">
        <v>2.46</v>
      </c>
      <c r="P39" s="202">
        <v>0.91</v>
      </c>
      <c r="Q39" s="202">
        <v>0.02</v>
      </c>
      <c r="R39" s="202">
        <v>0.62</v>
      </c>
      <c r="S39" s="202">
        <v>0.39</v>
      </c>
      <c r="T39" s="202">
        <v>0</v>
      </c>
      <c r="U39" s="202">
        <v>1.74</v>
      </c>
      <c r="V39" s="202">
        <v>0.3</v>
      </c>
      <c r="W39" s="202">
        <v>0.49</v>
      </c>
      <c r="X39" s="202">
        <v>2.17</v>
      </c>
      <c r="Y39" s="202">
        <v>0</v>
      </c>
      <c r="Z39" s="202">
        <v>64.239999999999995</v>
      </c>
      <c r="AA39" s="202">
        <v>0</v>
      </c>
      <c r="AB39" s="202">
        <v>0</v>
      </c>
      <c r="AC39" s="202">
        <v>4.2300000000000004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42.75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14.2</v>
      </c>
      <c r="D40" s="202">
        <v>4.1500000000000004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72.790000000000006</v>
      </c>
      <c r="L40" s="202">
        <v>57.97</v>
      </c>
      <c r="M40" s="202">
        <v>2.0699999999999998</v>
      </c>
      <c r="N40" s="202">
        <v>1.74</v>
      </c>
      <c r="O40" s="202">
        <v>2.46</v>
      </c>
      <c r="P40" s="202">
        <v>0.91</v>
      </c>
      <c r="Q40" s="202">
        <v>0.02</v>
      </c>
      <c r="R40" s="202">
        <v>0.62</v>
      </c>
      <c r="S40" s="202">
        <v>0.39</v>
      </c>
      <c r="T40" s="202">
        <v>0</v>
      </c>
      <c r="U40" s="202">
        <v>1.74</v>
      </c>
      <c r="V40" s="202">
        <v>0.3</v>
      </c>
      <c r="W40" s="202">
        <v>0.49</v>
      </c>
      <c r="X40" s="202">
        <v>2.17</v>
      </c>
      <c r="Y40" s="202">
        <v>0</v>
      </c>
      <c r="Z40" s="202">
        <v>64.239999999999995</v>
      </c>
      <c r="AA40" s="202">
        <v>0</v>
      </c>
      <c r="AB40" s="202">
        <v>0</v>
      </c>
      <c r="AC40" s="202">
        <v>4.2300000000000004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42.75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14.2</v>
      </c>
      <c r="D41" s="202">
        <v>4.1500000000000004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72.790000000000006</v>
      </c>
      <c r="L41" s="202">
        <v>57.97</v>
      </c>
      <c r="M41" s="202">
        <v>2.0699999999999998</v>
      </c>
      <c r="N41" s="202">
        <v>1.74</v>
      </c>
      <c r="O41" s="202">
        <v>2.46</v>
      </c>
      <c r="P41" s="202">
        <v>0.91</v>
      </c>
      <c r="Q41" s="202">
        <v>0.02</v>
      </c>
      <c r="R41" s="202">
        <v>0.62</v>
      </c>
      <c r="S41" s="202">
        <v>0.39</v>
      </c>
      <c r="T41" s="202">
        <v>0</v>
      </c>
      <c r="U41" s="202">
        <v>1.74</v>
      </c>
      <c r="V41" s="202">
        <v>0.3</v>
      </c>
      <c r="W41" s="202">
        <v>0.31</v>
      </c>
      <c r="X41" s="202">
        <v>2.17</v>
      </c>
      <c r="Y41" s="202">
        <v>0</v>
      </c>
      <c r="Z41" s="202">
        <v>64.239999999999995</v>
      </c>
      <c r="AA41" s="202">
        <v>0</v>
      </c>
      <c r="AB41" s="202">
        <v>0</v>
      </c>
      <c r="AC41" s="202">
        <v>4.87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42.75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14.2</v>
      </c>
      <c r="D42" s="202">
        <v>4.1500000000000004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72.790000000000006</v>
      </c>
      <c r="L42" s="202">
        <v>57.97</v>
      </c>
      <c r="M42" s="202">
        <v>2.0699999999999998</v>
      </c>
      <c r="N42" s="202">
        <v>1.74</v>
      </c>
      <c r="O42" s="202">
        <v>2.46</v>
      </c>
      <c r="P42" s="202">
        <v>0.91</v>
      </c>
      <c r="Q42" s="202">
        <v>0.02</v>
      </c>
      <c r="R42" s="202">
        <v>0.62</v>
      </c>
      <c r="S42" s="202">
        <v>0.39</v>
      </c>
      <c r="T42" s="202">
        <v>0</v>
      </c>
      <c r="U42" s="202">
        <v>1.74</v>
      </c>
      <c r="V42" s="202">
        <v>0.3</v>
      </c>
      <c r="W42" s="202">
        <v>0.31</v>
      </c>
      <c r="X42" s="202">
        <v>2.17</v>
      </c>
      <c r="Y42" s="202">
        <v>0</v>
      </c>
      <c r="Z42" s="202">
        <v>64.239999999999995</v>
      </c>
      <c r="AA42" s="202">
        <v>0</v>
      </c>
      <c r="AB42" s="202">
        <v>0</v>
      </c>
      <c r="AC42" s="202">
        <v>4.87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42.75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14.2</v>
      </c>
      <c r="D43" s="202">
        <v>4.1500000000000004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72.790000000000006</v>
      </c>
      <c r="L43" s="202">
        <v>57.97</v>
      </c>
      <c r="M43" s="202">
        <v>2.0699999999999998</v>
      </c>
      <c r="N43" s="202">
        <v>1.74</v>
      </c>
      <c r="O43" s="202">
        <v>2.46</v>
      </c>
      <c r="P43" s="202">
        <v>0.91</v>
      </c>
      <c r="Q43" s="202">
        <v>0.02</v>
      </c>
      <c r="R43" s="202">
        <v>0.62</v>
      </c>
      <c r="S43" s="202">
        <v>0.39</v>
      </c>
      <c r="T43" s="202">
        <v>0</v>
      </c>
      <c r="U43" s="202">
        <v>1.74</v>
      </c>
      <c r="V43" s="202">
        <v>0.3</v>
      </c>
      <c r="W43" s="202">
        <v>0.31</v>
      </c>
      <c r="X43" s="202">
        <v>2.17</v>
      </c>
      <c r="Y43" s="202">
        <v>0</v>
      </c>
      <c r="Z43" s="202">
        <v>64.239999999999995</v>
      </c>
      <c r="AA43" s="202">
        <v>0</v>
      </c>
      <c r="AB43" s="202">
        <v>0</v>
      </c>
      <c r="AC43" s="202">
        <v>4.87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40.770000000000003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14.2</v>
      </c>
      <c r="D44" s="202">
        <v>4.1500000000000004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72.790000000000006</v>
      </c>
      <c r="L44" s="202">
        <v>57.97</v>
      </c>
      <c r="M44" s="202">
        <v>2.0699999999999998</v>
      </c>
      <c r="N44" s="202">
        <v>1.74</v>
      </c>
      <c r="O44" s="202">
        <v>2.46</v>
      </c>
      <c r="P44" s="202">
        <v>0.91</v>
      </c>
      <c r="Q44" s="202">
        <v>0.02</v>
      </c>
      <c r="R44" s="202">
        <v>0.62</v>
      </c>
      <c r="S44" s="202">
        <v>0.39</v>
      </c>
      <c r="T44" s="202">
        <v>0</v>
      </c>
      <c r="U44" s="202">
        <v>1.74</v>
      </c>
      <c r="V44" s="202">
        <v>0.3</v>
      </c>
      <c r="W44" s="202">
        <v>0.26</v>
      </c>
      <c r="X44" s="202">
        <v>2.17</v>
      </c>
      <c r="Y44" s="202">
        <v>0</v>
      </c>
      <c r="Z44" s="202">
        <v>64.239999999999995</v>
      </c>
      <c r="AA44" s="202">
        <v>0</v>
      </c>
      <c r="AB44" s="202">
        <v>0</v>
      </c>
      <c r="AC44" s="202">
        <v>4.87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40.770000000000003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14.2</v>
      </c>
      <c r="D45" s="202">
        <v>4.1500000000000004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72.790000000000006</v>
      </c>
      <c r="L45" s="202">
        <v>57.97</v>
      </c>
      <c r="M45" s="202">
        <v>2.0699999999999998</v>
      </c>
      <c r="N45" s="202">
        <v>1.74</v>
      </c>
      <c r="O45" s="202">
        <v>2.46</v>
      </c>
      <c r="P45" s="202">
        <v>0.91</v>
      </c>
      <c r="Q45" s="202">
        <v>0.02</v>
      </c>
      <c r="R45" s="202">
        <v>0.62</v>
      </c>
      <c r="S45" s="202">
        <v>0.39</v>
      </c>
      <c r="T45" s="202">
        <v>0</v>
      </c>
      <c r="U45" s="202">
        <v>1.74</v>
      </c>
      <c r="V45" s="202">
        <v>0.3</v>
      </c>
      <c r="W45" s="202">
        <v>0.26</v>
      </c>
      <c r="X45" s="202">
        <v>2.17</v>
      </c>
      <c r="Y45" s="202">
        <v>0</v>
      </c>
      <c r="Z45" s="202">
        <v>64.239999999999995</v>
      </c>
      <c r="AA45" s="202">
        <v>0</v>
      </c>
      <c r="AB45" s="202">
        <v>0</v>
      </c>
      <c r="AC45" s="202">
        <v>4.87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40.770000000000003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14.2</v>
      </c>
      <c r="D46" s="202">
        <v>4.1500000000000004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72.790000000000006</v>
      </c>
      <c r="L46" s="202">
        <v>57.97</v>
      </c>
      <c r="M46" s="202">
        <v>2.0699999999999998</v>
      </c>
      <c r="N46" s="202">
        <v>1.74</v>
      </c>
      <c r="O46" s="202">
        <v>2.46</v>
      </c>
      <c r="P46" s="202">
        <v>0.91</v>
      </c>
      <c r="Q46" s="202">
        <v>0.02</v>
      </c>
      <c r="R46" s="202">
        <v>0.62</v>
      </c>
      <c r="S46" s="202">
        <v>0.39</v>
      </c>
      <c r="T46" s="202">
        <v>0</v>
      </c>
      <c r="U46" s="202">
        <v>1.74</v>
      </c>
      <c r="V46" s="202">
        <v>0.3</v>
      </c>
      <c r="W46" s="202">
        <v>0.26</v>
      </c>
      <c r="X46" s="202">
        <v>2.17</v>
      </c>
      <c r="Y46" s="202">
        <v>0</v>
      </c>
      <c r="Z46" s="202">
        <v>64.239999999999995</v>
      </c>
      <c r="AA46" s="202">
        <v>0</v>
      </c>
      <c r="AB46" s="202">
        <v>0</v>
      </c>
      <c r="AC46" s="202">
        <v>4.87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40.770000000000003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14.2</v>
      </c>
      <c r="D47" s="202">
        <v>4.1500000000000004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5.39</v>
      </c>
      <c r="L47" s="202">
        <v>39.909999999999997</v>
      </c>
      <c r="M47" s="202">
        <v>2.0699999999999998</v>
      </c>
      <c r="N47" s="202">
        <v>1.74</v>
      </c>
      <c r="O47" s="202">
        <v>2.46</v>
      </c>
      <c r="P47" s="202">
        <v>0.91</v>
      </c>
      <c r="Q47" s="202">
        <v>0.02</v>
      </c>
      <c r="R47" s="202">
        <v>0.62</v>
      </c>
      <c r="S47" s="202">
        <v>0.39</v>
      </c>
      <c r="T47" s="202">
        <v>0</v>
      </c>
      <c r="U47" s="202">
        <v>1.74</v>
      </c>
      <c r="V47" s="202">
        <v>0.3</v>
      </c>
      <c r="W47" s="202">
        <v>0.26</v>
      </c>
      <c r="X47" s="202">
        <v>2.17</v>
      </c>
      <c r="Y47" s="202">
        <v>0</v>
      </c>
      <c r="Z47" s="202">
        <v>64.239999999999995</v>
      </c>
      <c r="AA47" s="202">
        <v>0</v>
      </c>
      <c r="AB47" s="202">
        <v>0</v>
      </c>
      <c r="AC47" s="202">
        <v>4.87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40.770000000000003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14.2</v>
      </c>
      <c r="D48" s="202">
        <v>4.1500000000000004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5.39</v>
      </c>
      <c r="L48" s="202">
        <v>36.57</v>
      </c>
      <c r="M48" s="202">
        <v>2.0699999999999998</v>
      </c>
      <c r="N48" s="202">
        <v>1.74</v>
      </c>
      <c r="O48" s="202">
        <v>2.46</v>
      </c>
      <c r="P48" s="202">
        <v>0.91</v>
      </c>
      <c r="Q48" s="202">
        <v>0.02</v>
      </c>
      <c r="R48" s="202">
        <v>0.62</v>
      </c>
      <c r="S48" s="202">
        <v>0.39</v>
      </c>
      <c r="T48" s="202">
        <v>0</v>
      </c>
      <c r="U48" s="202">
        <v>1.74</v>
      </c>
      <c r="V48" s="202">
        <v>0.3</v>
      </c>
      <c r="W48" s="202">
        <v>0.26</v>
      </c>
      <c r="X48" s="202">
        <v>2.17</v>
      </c>
      <c r="Y48" s="202">
        <v>0</v>
      </c>
      <c r="Z48" s="202">
        <v>64.239999999999995</v>
      </c>
      <c r="AA48" s="202">
        <v>0</v>
      </c>
      <c r="AB48" s="202">
        <v>0</v>
      </c>
      <c r="AC48" s="202">
        <v>4.87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40.770000000000003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14.2</v>
      </c>
      <c r="D49" s="202">
        <v>4.1500000000000004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5.39</v>
      </c>
      <c r="L49" s="202">
        <v>43.23</v>
      </c>
      <c r="M49" s="202">
        <v>2.0699999999999998</v>
      </c>
      <c r="N49" s="202">
        <v>1.74</v>
      </c>
      <c r="O49" s="202">
        <v>2.46</v>
      </c>
      <c r="P49" s="202">
        <v>0.91</v>
      </c>
      <c r="Q49" s="202">
        <v>0</v>
      </c>
      <c r="R49" s="202">
        <v>0.62</v>
      </c>
      <c r="S49" s="202">
        <v>0.39</v>
      </c>
      <c r="T49" s="202">
        <v>0</v>
      </c>
      <c r="U49" s="202">
        <v>1.74</v>
      </c>
      <c r="V49" s="202">
        <v>0.3</v>
      </c>
      <c r="W49" s="202">
        <v>0.49</v>
      </c>
      <c r="X49" s="202">
        <v>2.17</v>
      </c>
      <c r="Y49" s="202">
        <v>0</v>
      </c>
      <c r="Z49" s="202">
        <v>64.239999999999995</v>
      </c>
      <c r="AA49" s="202">
        <v>0</v>
      </c>
      <c r="AB49" s="202">
        <v>0</v>
      </c>
      <c r="AC49" s="202">
        <v>4.87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40.770000000000003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4.1500000000000004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5.39</v>
      </c>
      <c r="L50" s="202">
        <v>19.5</v>
      </c>
      <c r="M50" s="202">
        <v>2.0699999999999998</v>
      </c>
      <c r="N50" s="202">
        <v>1.74</v>
      </c>
      <c r="O50" s="202">
        <v>2.46</v>
      </c>
      <c r="P50" s="202">
        <v>0.91</v>
      </c>
      <c r="Q50" s="202">
        <v>0</v>
      </c>
      <c r="R50" s="202">
        <v>0.62</v>
      </c>
      <c r="S50" s="202">
        <v>0.39</v>
      </c>
      <c r="T50" s="202">
        <v>0</v>
      </c>
      <c r="U50" s="202">
        <v>1.74</v>
      </c>
      <c r="V50" s="202">
        <v>0.3</v>
      </c>
      <c r="W50" s="202">
        <v>0.49</v>
      </c>
      <c r="X50" s="202">
        <v>2.17</v>
      </c>
      <c r="Y50" s="202">
        <v>0</v>
      </c>
      <c r="Z50" s="202">
        <v>64.239999999999995</v>
      </c>
      <c r="AA50" s="202">
        <v>0</v>
      </c>
      <c r="AB50" s="202">
        <v>0</v>
      </c>
      <c r="AC50" s="202">
        <v>4.87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40.770000000000003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4.1500000000000004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5.39</v>
      </c>
      <c r="L51" s="202">
        <v>64.36</v>
      </c>
      <c r="M51" s="202">
        <v>2.0699999999999998</v>
      </c>
      <c r="N51" s="202">
        <v>1.74</v>
      </c>
      <c r="O51" s="202">
        <v>2.46</v>
      </c>
      <c r="P51" s="202">
        <v>0.91</v>
      </c>
      <c r="Q51" s="202">
        <v>0</v>
      </c>
      <c r="R51" s="202">
        <v>0.62</v>
      </c>
      <c r="S51" s="202">
        <v>0.39</v>
      </c>
      <c r="T51" s="202">
        <v>0</v>
      </c>
      <c r="U51" s="202">
        <v>1.74</v>
      </c>
      <c r="V51" s="202">
        <v>0.3</v>
      </c>
      <c r="W51" s="202">
        <v>0.49</v>
      </c>
      <c r="X51" s="202">
        <v>2.17</v>
      </c>
      <c r="Y51" s="202">
        <v>0</v>
      </c>
      <c r="Z51" s="202">
        <v>4.0999999999999996</v>
      </c>
      <c r="AA51" s="202">
        <v>0</v>
      </c>
      <c r="AB51" s="202">
        <v>0</v>
      </c>
      <c r="AC51" s="202">
        <v>4.87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40.770000000000003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4.1500000000000004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5.39</v>
      </c>
      <c r="L52" s="202">
        <v>39.979999999999997</v>
      </c>
      <c r="M52" s="202">
        <v>2.0699999999999998</v>
      </c>
      <c r="N52" s="202">
        <v>1.74</v>
      </c>
      <c r="O52" s="202">
        <v>2.46</v>
      </c>
      <c r="P52" s="202">
        <v>0.91</v>
      </c>
      <c r="Q52" s="202">
        <v>0</v>
      </c>
      <c r="R52" s="202">
        <v>0.62</v>
      </c>
      <c r="S52" s="202">
        <v>0.39</v>
      </c>
      <c r="T52" s="202">
        <v>0</v>
      </c>
      <c r="U52" s="202">
        <v>1.74</v>
      </c>
      <c r="V52" s="202">
        <v>0.3</v>
      </c>
      <c r="W52" s="202">
        <v>0.49</v>
      </c>
      <c r="X52" s="202">
        <v>2.17</v>
      </c>
      <c r="Y52" s="202">
        <v>0</v>
      </c>
      <c r="Z52" s="202">
        <v>4.0999999999999996</v>
      </c>
      <c r="AA52" s="202">
        <v>0</v>
      </c>
      <c r="AB52" s="202">
        <v>0</v>
      </c>
      <c r="AC52" s="202">
        <v>4.87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40.770000000000003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5.39</v>
      </c>
      <c r="L53" s="202">
        <v>4.25</v>
      </c>
      <c r="M53" s="202">
        <v>2.0699999999999998</v>
      </c>
      <c r="N53" s="202">
        <v>1.74</v>
      </c>
      <c r="O53" s="202">
        <v>2.46</v>
      </c>
      <c r="P53" s="202">
        <v>0.91</v>
      </c>
      <c r="Q53" s="202">
        <v>0</v>
      </c>
      <c r="R53" s="202">
        <v>0.62</v>
      </c>
      <c r="S53" s="202">
        <v>0.39</v>
      </c>
      <c r="T53" s="202">
        <v>0</v>
      </c>
      <c r="U53" s="202">
        <v>1.74</v>
      </c>
      <c r="V53" s="202">
        <v>0.3</v>
      </c>
      <c r="W53" s="202">
        <v>0</v>
      </c>
      <c r="X53" s="202">
        <v>2.17</v>
      </c>
      <c r="Y53" s="202">
        <v>0</v>
      </c>
      <c r="Z53" s="202">
        <v>4.0999999999999996</v>
      </c>
      <c r="AA53" s="202">
        <v>0</v>
      </c>
      <c r="AB53" s="202">
        <v>0</v>
      </c>
      <c r="AC53" s="202">
        <v>6.14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41.42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5.39</v>
      </c>
      <c r="L54" s="202">
        <v>4.25</v>
      </c>
      <c r="M54" s="202">
        <v>2.0699999999999998</v>
      </c>
      <c r="N54" s="202">
        <v>1.74</v>
      </c>
      <c r="O54" s="202">
        <v>2.46</v>
      </c>
      <c r="P54" s="202">
        <v>0.91</v>
      </c>
      <c r="Q54" s="202">
        <v>0</v>
      </c>
      <c r="R54" s="202">
        <v>0.62</v>
      </c>
      <c r="S54" s="202">
        <v>0.39</v>
      </c>
      <c r="T54" s="202">
        <v>0</v>
      </c>
      <c r="U54" s="202">
        <v>1.74</v>
      </c>
      <c r="V54" s="202">
        <v>0.3</v>
      </c>
      <c r="W54" s="202">
        <v>0.49</v>
      </c>
      <c r="X54" s="202">
        <v>2.17</v>
      </c>
      <c r="Y54" s="202">
        <v>0</v>
      </c>
      <c r="Z54" s="202">
        <v>4.0999999999999996</v>
      </c>
      <c r="AA54" s="202">
        <v>0</v>
      </c>
      <c r="AB54" s="202">
        <v>0</v>
      </c>
      <c r="AC54" s="202">
        <v>6.14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41.42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5.39</v>
      </c>
      <c r="L55" s="202">
        <v>48.1</v>
      </c>
      <c r="M55" s="202">
        <v>2.0699999999999998</v>
      </c>
      <c r="N55" s="202">
        <v>1.74</v>
      </c>
      <c r="O55" s="202">
        <v>2.46</v>
      </c>
      <c r="P55" s="202">
        <v>0.91</v>
      </c>
      <c r="Q55" s="202">
        <v>0.02</v>
      </c>
      <c r="R55" s="202">
        <v>0.62</v>
      </c>
      <c r="S55" s="202">
        <v>0.39</v>
      </c>
      <c r="T55" s="202">
        <v>0</v>
      </c>
      <c r="U55" s="202">
        <v>1.74</v>
      </c>
      <c r="V55" s="202">
        <v>0.3</v>
      </c>
      <c r="W55" s="202">
        <v>0.49</v>
      </c>
      <c r="X55" s="202">
        <v>2.17</v>
      </c>
      <c r="Y55" s="202">
        <v>0</v>
      </c>
      <c r="Z55" s="202">
        <v>4.0999999999999996</v>
      </c>
      <c r="AA55" s="202">
        <v>0</v>
      </c>
      <c r="AB55" s="202">
        <v>0</v>
      </c>
      <c r="AC55" s="202">
        <v>4.87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40.770000000000003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5.39</v>
      </c>
      <c r="L56" s="202">
        <v>48.1</v>
      </c>
      <c r="M56" s="202">
        <v>2.0699999999999998</v>
      </c>
      <c r="N56" s="202">
        <v>1.74</v>
      </c>
      <c r="O56" s="202">
        <v>2.46</v>
      </c>
      <c r="P56" s="202">
        <v>0.91</v>
      </c>
      <c r="Q56" s="202">
        <v>0.02</v>
      </c>
      <c r="R56" s="202">
        <v>0.62</v>
      </c>
      <c r="S56" s="202">
        <v>0.39</v>
      </c>
      <c r="T56" s="202">
        <v>0</v>
      </c>
      <c r="U56" s="202">
        <v>1.74</v>
      </c>
      <c r="V56" s="202">
        <v>0.3</v>
      </c>
      <c r="W56" s="202">
        <v>0.49</v>
      </c>
      <c r="X56" s="202">
        <v>2.17</v>
      </c>
      <c r="Y56" s="202">
        <v>0</v>
      </c>
      <c r="Z56" s="202">
        <v>4.0999999999999996</v>
      </c>
      <c r="AA56" s="202">
        <v>0</v>
      </c>
      <c r="AB56" s="202">
        <v>0</v>
      </c>
      <c r="AC56" s="202">
        <v>4.87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40.770000000000003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4.1500000000000004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5.39</v>
      </c>
      <c r="L57" s="202">
        <v>48.05</v>
      </c>
      <c r="M57" s="202">
        <v>2.0699999999999998</v>
      </c>
      <c r="N57" s="202">
        <v>1.74</v>
      </c>
      <c r="O57" s="202">
        <v>2.46</v>
      </c>
      <c r="P57" s="202">
        <v>0.91</v>
      </c>
      <c r="Q57" s="202">
        <v>0.02</v>
      </c>
      <c r="R57" s="202">
        <v>0.63</v>
      </c>
      <c r="S57" s="202">
        <v>0.37</v>
      </c>
      <c r="T57" s="202">
        <v>0</v>
      </c>
      <c r="U57" s="202">
        <v>1.74</v>
      </c>
      <c r="V57" s="202">
        <v>0.3</v>
      </c>
      <c r="W57" s="202">
        <v>0.49</v>
      </c>
      <c r="X57" s="202">
        <v>2.17</v>
      </c>
      <c r="Y57" s="202">
        <v>0</v>
      </c>
      <c r="Z57" s="202">
        <v>4.7300000000000004</v>
      </c>
      <c r="AA57" s="202">
        <v>0</v>
      </c>
      <c r="AB57" s="202">
        <v>0</v>
      </c>
      <c r="AC57" s="202">
        <v>4.87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40.770000000000003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4.1500000000000004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5.39</v>
      </c>
      <c r="L58" s="202">
        <v>48.05</v>
      </c>
      <c r="M58" s="202">
        <v>2.0699999999999998</v>
      </c>
      <c r="N58" s="202">
        <v>1.74</v>
      </c>
      <c r="O58" s="202">
        <v>2.46</v>
      </c>
      <c r="P58" s="202">
        <v>0.91</v>
      </c>
      <c r="Q58" s="202">
        <v>0.02</v>
      </c>
      <c r="R58" s="202">
        <v>0.63</v>
      </c>
      <c r="S58" s="202">
        <v>0.37</v>
      </c>
      <c r="T58" s="202">
        <v>0</v>
      </c>
      <c r="U58" s="202">
        <v>1.74</v>
      </c>
      <c r="V58" s="202">
        <v>0.3</v>
      </c>
      <c r="W58" s="202">
        <v>0.49</v>
      </c>
      <c r="X58" s="202">
        <v>2.17</v>
      </c>
      <c r="Y58" s="202">
        <v>0</v>
      </c>
      <c r="Z58" s="202">
        <v>4.7300000000000004</v>
      </c>
      <c r="AA58" s="202">
        <v>0</v>
      </c>
      <c r="AB58" s="202">
        <v>0</v>
      </c>
      <c r="AC58" s="202">
        <v>4.2300000000000004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40.770000000000003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4.1500000000000004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5.39</v>
      </c>
      <c r="L59" s="202">
        <v>30.32</v>
      </c>
      <c r="M59" s="202">
        <v>2.0699999999999998</v>
      </c>
      <c r="N59" s="202">
        <v>1.74</v>
      </c>
      <c r="O59" s="202">
        <v>2.46</v>
      </c>
      <c r="P59" s="202">
        <v>0.91</v>
      </c>
      <c r="Q59" s="202">
        <v>0.32</v>
      </c>
      <c r="R59" s="202">
        <v>0.62</v>
      </c>
      <c r="S59" s="202">
        <v>0.39</v>
      </c>
      <c r="T59" s="202">
        <v>0</v>
      </c>
      <c r="U59" s="202">
        <v>1.74</v>
      </c>
      <c r="V59" s="202">
        <v>0.3</v>
      </c>
      <c r="W59" s="202">
        <v>0.5</v>
      </c>
      <c r="X59" s="202">
        <v>2.17</v>
      </c>
      <c r="Y59" s="202">
        <v>0</v>
      </c>
      <c r="Z59" s="202">
        <v>4.7300000000000004</v>
      </c>
      <c r="AA59" s="202">
        <v>0</v>
      </c>
      <c r="AB59" s="202">
        <v>0</v>
      </c>
      <c r="AC59" s="202">
        <v>4.2300000000000004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40.770000000000003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4.1500000000000004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5.39</v>
      </c>
      <c r="L60" s="202">
        <v>30.32</v>
      </c>
      <c r="M60" s="202">
        <v>2.0699999999999998</v>
      </c>
      <c r="N60" s="202">
        <v>1.74</v>
      </c>
      <c r="O60" s="202">
        <v>2.46</v>
      </c>
      <c r="P60" s="202">
        <v>0.91</v>
      </c>
      <c r="Q60" s="202">
        <v>0.32</v>
      </c>
      <c r="R60" s="202">
        <v>0.62</v>
      </c>
      <c r="S60" s="202">
        <v>0.39</v>
      </c>
      <c r="T60" s="202">
        <v>0</v>
      </c>
      <c r="U60" s="202">
        <v>1.74</v>
      </c>
      <c r="V60" s="202">
        <v>0.3</v>
      </c>
      <c r="W60" s="202">
        <v>0.5</v>
      </c>
      <c r="X60" s="202">
        <v>2.17</v>
      </c>
      <c r="Y60" s="202">
        <v>0</v>
      </c>
      <c r="Z60" s="202">
        <v>4.7300000000000004</v>
      </c>
      <c r="AA60" s="202">
        <v>0</v>
      </c>
      <c r="AB60" s="202">
        <v>0</v>
      </c>
      <c r="AC60" s="202">
        <v>4.2300000000000004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40.770000000000003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4.1500000000000004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5.39</v>
      </c>
      <c r="L61" s="202">
        <v>4.25</v>
      </c>
      <c r="M61" s="202">
        <v>2.0699999999999998</v>
      </c>
      <c r="N61" s="202">
        <v>1.74</v>
      </c>
      <c r="O61" s="202">
        <v>2.46</v>
      </c>
      <c r="P61" s="202">
        <v>0.91</v>
      </c>
      <c r="Q61" s="202">
        <v>0.32</v>
      </c>
      <c r="R61" s="202">
        <v>0.62</v>
      </c>
      <c r="S61" s="202">
        <v>0.39</v>
      </c>
      <c r="T61" s="202">
        <v>0</v>
      </c>
      <c r="U61" s="202">
        <v>1.74</v>
      </c>
      <c r="V61" s="202">
        <v>0.3</v>
      </c>
      <c r="W61" s="202">
        <v>0.95</v>
      </c>
      <c r="X61" s="202">
        <v>2.17</v>
      </c>
      <c r="Y61" s="202">
        <v>0</v>
      </c>
      <c r="Z61" s="202">
        <v>4.7300000000000004</v>
      </c>
      <c r="AA61" s="202">
        <v>0</v>
      </c>
      <c r="AB61" s="202">
        <v>0</v>
      </c>
      <c r="AC61" s="202">
        <v>4.2300000000000004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40.770000000000003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4.1500000000000004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5.39</v>
      </c>
      <c r="L62" s="202">
        <v>4.25</v>
      </c>
      <c r="M62" s="202">
        <v>2.0699999999999998</v>
      </c>
      <c r="N62" s="202">
        <v>1.74</v>
      </c>
      <c r="O62" s="202">
        <v>2.46</v>
      </c>
      <c r="P62" s="202">
        <v>0.91</v>
      </c>
      <c r="Q62" s="202">
        <v>0.32</v>
      </c>
      <c r="R62" s="202">
        <v>0.62</v>
      </c>
      <c r="S62" s="202">
        <v>0.39</v>
      </c>
      <c r="T62" s="202">
        <v>0</v>
      </c>
      <c r="U62" s="202">
        <v>1.74</v>
      </c>
      <c r="V62" s="202">
        <v>0.3</v>
      </c>
      <c r="W62" s="202">
        <v>0.49</v>
      </c>
      <c r="X62" s="202">
        <v>2.17</v>
      </c>
      <c r="Y62" s="202">
        <v>0</v>
      </c>
      <c r="Z62" s="202">
        <v>4.7300000000000004</v>
      </c>
      <c r="AA62" s="202">
        <v>0</v>
      </c>
      <c r="AB62" s="202">
        <v>0</v>
      </c>
      <c r="AC62" s="202">
        <v>4.2300000000000004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40.770000000000003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4.1500000000000004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4.25</v>
      </c>
      <c r="M63" s="202">
        <v>2.0699999999999998</v>
      </c>
      <c r="N63" s="202">
        <v>1.74</v>
      </c>
      <c r="O63" s="202">
        <v>2.46</v>
      </c>
      <c r="P63" s="202">
        <v>0.91</v>
      </c>
      <c r="Q63" s="202">
        <v>0.32</v>
      </c>
      <c r="R63" s="202">
        <v>0.62</v>
      </c>
      <c r="S63" s="202">
        <v>0.39</v>
      </c>
      <c r="T63" s="202">
        <v>0</v>
      </c>
      <c r="U63" s="202">
        <v>1.74</v>
      </c>
      <c r="V63" s="202">
        <v>0.3</v>
      </c>
      <c r="W63" s="202">
        <v>0.49</v>
      </c>
      <c r="X63" s="202">
        <v>2.17</v>
      </c>
      <c r="Y63" s="202">
        <v>0</v>
      </c>
      <c r="Z63" s="202">
        <v>4.09</v>
      </c>
      <c r="AA63" s="202">
        <v>0</v>
      </c>
      <c r="AB63" s="202">
        <v>0</v>
      </c>
      <c r="AC63" s="202">
        <v>4.2300000000000004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40.770000000000003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4.1500000000000004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4.25</v>
      </c>
      <c r="M64" s="202">
        <v>2.0699999999999998</v>
      </c>
      <c r="N64" s="202">
        <v>1.74</v>
      </c>
      <c r="O64" s="202">
        <v>2.46</v>
      </c>
      <c r="P64" s="202">
        <v>0.91</v>
      </c>
      <c r="Q64" s="202">
        <v>0.32</v>
      </c>
      <c r="R64" s="202">
        <v>0.62</v>
      </c>
      <c r="S64" s="202">
        <v>0.39</v>
      </c>
      <c r="T64" s="202">
        <v>0</v>
      </c>
      <c r="U64" s="202">
        <v>1.74</v>
      </c>
      <c r="V64" s="202">
        <v>0.3</v>
      </c>
      <c r="W64" s="202">
        <v>0.49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4.2300000000000004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40.770000000000003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4.1500000000000004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5.39</v>
      </c>
      <c r="L65" s="202">
        <v>4.25</v>
      </c>
      <c r="M65" s="202">
        <v>2.0699999999999998</v>
      </c>
      <c r="N65" s="202">
        <v>1.74</v>
      </c>
      <c r="O65" s="202">
        <v>2.46</v>
      </c>
      <c r="P65" s="202">
        <v>0.91</v>
      </c>
      <c r="Q65" s="202">
        <v>0.32</v>
      </c>
      <c r="R65" s="202">
        <v>0.62</v>
      </c>
      <c r="S65" s="202">
        <v>0.39</v>
      </c>
      <c r="T65" s="202">
        <v>0</v>
      </c>
      <c r="U65" s="202">
        <v>1.74</v>
      </c>
      <c r="V65" s="202">
        <v>0.3</v>
      </c>
      <c r="W65" s="202">
        <v>0.49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4.2300000000000004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40.770000000000003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4.1500000000000004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5.39</v>
      </c>
      <c r="L66" s="202">
        <v>4.25</v>
      </c>
      <c r="M66" s="202">
        <v>2.0699999999999998</v>
      </c>
      <c r="N66" s="202">
        <v>1.74</v>
      </c>
      <c r="O66" s="202">
        <v>2.46</v>
      </c>
      <c r="P66" s="202">
        <v>0.91</v>
      </c>
      <c r="Q66" s="202">
        <v>0.32</v>
      </c>
      <c r="R66" s="202">
        <v>0.62</v>
      </c>
      <c r="S66" s="202">
        <v>0.39</v>
      </c>
      <c r="T66" s="202">
        <v>0</v>
      </c>
      <c r="U66" s="202">
        <v>1.74</v>
      </c>
      <c r="V66" s="202">
        <v>0.3</v>
      </c>
      <c r="W66" s="202">
        <v>0.49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4.2300000000000004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40.770000000000003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14.2</v>
      </c>
      <c r="D67" s="202">
        <v>4.1500000000000004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5.39</v>
      </c>
      <c r="L67" s="202">
        <v>4.25</v>
      </c>
      <c r="M67" s="202">
        <v>2.0699999999999998</v>
      </c>
      <c r="N67" s="202">
        <v>1.74</v>
      </c>
      <c r="O67" s="202">
        <v>2.46</v>
      </c>
      <c r="P67" s="202">
        <v>0.91</v>
      </c>
      <c r="Q67" s="202">
        <v>0.32</v>
      </c>
      <c r="R67" s="202">
        <v>0.62</v>
      </c>
      <c r="S67" s="202">
        <v>0.39</v>
      </c>
      <c r="T67" s="202">
        <v>0</v>
      </c>
      <c r="U67" s="202">
        <v>1.74</v>
      </c>
      <c r="V67" s="202">
        <v>0.3</v>
      </c>
      <c r="W67" s="202">
        <v>0.49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4.2300000000000004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40.770000000000003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14.2</v>
      </c>
      <c r="D68" s="202">
        <v>4.1500000000000004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5.39</v>
      </c>
      <c r="L68" s="202">
        <v>4.25</v>
      </c>
      <c r="M68" s="202">
        <v>2.0699999999999998</v>
      </c>
      <c r="N68" s="202">
        <v>1.74</v>
      </c>
      <c r="O68" s="202">
        <v>2.46</v>
      </c>
      <c r="P68" s="202">
        <v>0.91</v>
      </c>
      <c r="Q68" s="202">
        <v>0.32</v>
      </c>
      <c r="R68" s="202">
        <v>0.62</v>
      </c>
      <c r="S68" s="202">
        <v>0.39</v>
      </c>
      <c r="T68" s="202">
        <v>0</v>
      </c>
      <c r="U68" s="202">
        <v>1.74</v>
      </c>
      <c r="V68" s="202">
        <v>0.3</v>
      </c>
      <c r="W68" s="202">
        <v>0.49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3.58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40.770000000000003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14.2</v>
      </c>
      <c r="D69" s="202">
        <v>4.1500000000000004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5.39</v>
      </c>
      <c r="L69" s="202">
        <v>4.25</v>
      </c>
      <c r="M69" s="202">
        <v>2.0699999999999998</v>
      </c>
      <c r="N69" s="202">
        <v>1.74</v>
      </c>
      <c r="O69" s="202">
        <v>2.46</v>
      </c>
      <c r="P69" s="202">
        <v>0.91</v>
      </c>
      <c r="Q69" s="202">
        <v>0.32</v>
      </c>
      <c r="R69" s="202">
        <v>0.63</v>
      </c>
      <c r="S69" s="202">
        <v>0.39</v>
      </c>
      <c r="T69" s="202">
        <v>0</v>
      </c>
      <c r="U69" s="202">
        <v>1.74</v>
      </c>
      <c r="V69" s="202">
        <v>0.3</v>
      </c>
      <c r="W69" s="202">
        <v>0.49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3.58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40.770000000000003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14.2</v>
      </c>
      <c r="D70" s="202">
        <v>4.1500000000000004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5.39</v>
      </c>
      <c r="L70" s="202">
        <v>4.25</v>
      </c>
      <c r="M70" s="202">
        <v>2.0699999999999998</v>
      </c>
      <c r="N70" s="202">
        <v>1.74</v>
      </c>
      <c r="O70" s="202">
        <v>2.46</v>
      </c>
      <c r="P70" s="202">
        <v>0.91</v>
      </c>
      <c r="Q70" s="202">
        <v>0.32</v>
      </c>
      <c r="R70" s="202">
        <v>0.63</v>
      </c>
      <c r="S70" s="202">
        <v>0.39</v>
      </c>
      <c r="T70" s="202">
        <v>0</v>
      </c>
      <c r="U70" s="202">
        <v>1.74</v>
      </c>
      <c r="V70" s="202">
        <v>0.3</v>
      </c>
      <c r="W70" s="202">
        <v>0.49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3.58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40.770000000000003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14.2</v>
      </c>
      <c r="D71" s="202">
        <v>4.1500000000000004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4.25</v>
      </c>
      <c r="M71" s="202">
        <v>2.0699999999999998</v>
      </c>
      <c r="N71" s="202">
        <v>1.74</v>
      </c>
      <c r="O71" s="202">
        <v>2.46</v>
      </c>
      <c r="P71" s="202">
        <v>0.91</v>
      </c>
      <c r="Q71" s="202">
        <v>0.32</v>
      </c>
      <c r="R71" s="202">
        <v>0.63</v>
      </c>
      <c r="S71" s="202">
        <v>0.39</v>
      </c>
      <c r="T71" s="202">
        <v>0</v>
      </c>
      <c r="U71" s="202">
        <v>1.74</v>
      </c>
      <c r="V71" s="202">
        <v>0.3</v>
      </c>
      <c r="W71" s="202">
        <v>0.49</v>
      </c>
      <c r="X71" s="202">
        <v>2.17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3.58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41.9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14.2</v>
      </c>
      <c r="D72" s="202">
        <v>4.1500000000000004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4.25</v>
      </c>
      <c r="M72" s="202">
        <v>2.0699999999999998</v>
      </c>
      <c r="N72" s="202">
        <v>1.74</v>
      </c>
      <c r="O72" s="202">
        <v>2.46</v>
      </c>
      <c r="P72" s="202">
        <v>0.91</v>
      </c>
      <c r="Q72" s="202">
        <v>0.32</v>
      </c>
      <c r="R72" s="202">
        <v>0.63</v>
      </c>
      <c r="S72" s="202">
        <v>0.39</v>
      </c>
      <c r="T72" s="202">
        <v>0</v>
      </c>
      <c r="U72" s="202">
        <v>1.74</v>
      </c>
      <c r="V72" s="202">
        <v>0.3</v>
      </c>
      <c r="W72" s="202">
        <v>0.49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3.58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41.9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14.2</v>
      </c>
      <c r="D73" s="202">
        <v>4.1500000000000004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5.39</v>
      </c>
      <c r="L73" s="202">
        <v>4.25</v>
      </c>
      <c r="M73" s="202">
        <v>2.0699999999999998</v>
      </c>
      <c r="N73" s="202">
        <v>1.74</v>
      </c>
      <c r="O73" s="202">
        <v>2.46</v>
      </c>
      <c r="P73" s="202">
        <v>0.91</v>
      </c>
      <c r="Q73" s="202">
        <v>0.32</v>
      </c>
      <c r="R73" s="202">
        <v>0.63</v>
      </c>
      <c r="S73" s="202">
        <v>0.39</v>
      </c>
      <c r="T73" s="202">
        <v>0</v>
      </c>
      <c r="U73" s="202">
        <v>1.74</v>
      </c>
      <c r="V73" s="202">
        <v>0.3</v>
      </c>
      <c r="W73" s="202">
        <v>0.49</v>
      </c>
      <c r="X73" s="202">
        <v>2.17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3.58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41.9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14.2</v>
      </c>
      <c r="D74" s="202">
        <v>4.1500000000000004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5.39</v>
      </c>
      <c r="L74" s="202">
        <v>4.25</v>
      </c>
      <c r="M74" s="202">
        <v>2.0699999999999998</v>
      </c>
      <c r="N74" s="202">
        <v>1.74</v>
      </c>
      <c r="O74" s="202">
        <v>2.46</v>
      </c>
      <c r="P74" s="202">
        <v>0.91</v>
      </c>
      <c r="Q74" s="202">
        <v>0.32</v>
      </c>
      <c r="R74" s="202">
        <v>0.62</v>
      </c>
      <c r="S74" s="202">
        <v>0.39</v>
      </c>
      <c r="T74" s="202">
        <v>0</v>
      </c>
      <c r="U74" s="202">
        <v>1.74</v>
      </c>
      <c r="V74" s="202">
        <v>0.3</v>
      </c>
      <c r="W74" s="202">
        <v>0.49</v>
      </c>
      <c r="X74" s="202">
        <v>2.17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3.58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41.9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</v>
      </c>
      <c r="D75" s="202">
        <v>4.1500000000000004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5.39</v>
      </c>
      <c r="L75" s="202">
        <v>4.25</v>
      </c>
      <c r="M75" s="202">
        <v>2.0699999999999998</v>
      </c>
      <c r="N75" s="202">
        <v>1.74</v>
      </c>
      <c r="O75" s="202">
        <v>2.46</v>
      </c>
      <c r="P75" s="202">
        <v>0.91</v>
      </c>
      <c r="Q75" s="202">
        <v>0.32</v>
      </c>
      <c r="R75" s="202">
        <v>0.62</v>
      </c>
      <c r="S75" s="202">
        <v>0.39</v>
      </c>
      <c r="T75" s="202">
        <v>0</v>
      </c>
      <c r="U75" s="202">
        <v>1.74</v>
      </c>
      <c r="V75" s="202">
        <v>0.3</v>
      </c>
      <c r="W75" s="202">
        <v>0.49</v>
      </c>
      <c r="X75" s="202">
        <v>2.17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3.58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41.9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</v>
      </c>
      <c r="D76" s="202">
        <v>4.1500000000000004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5.39</v>
      </c>
      <c r="L76" s="202">
        <v>4.25</v>
      </c>
      <c r="M76" s="202">
        <v>2.0699999999999998</v>
      </c>
      <c r="N76" s="202">
        <v>1.74</v>
      </c>
      <c r="O76" s="202">
        <v>2.46</v>
      </c>
      <c r="P76" s="202">
        <v>0.91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1.74</v>
      </c>
      <c r="V76" s="202">
        <v>0.3</v>
      </c>
      <c r="W76" s="202">
        <v>0.49</v>
      </c>
      <c r="X76" s="202">
        <v>2.17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3.58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41.9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</v>
      </c>
      <c r="D77" s="202">
        <v>4.1500000000000004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5.39</v>
      </c>
      <c r="L77" s="202">
        <v>4.25</v>
      </c>
      <c r="M77" s="202">
        <v>2.0699999999999998</v>
      </c>
      <c r="N77" s="202">
        <v>1.74</v>
      </c>
      <c r="O77" s="202">
        <v>2.46</v>
      </c>
      <c r="P77" s="202">
        <v>0.91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1.74</v>
      </c>
      <c r="V77" s="202">
        <v>0.3</v>
      </c>
      <c r="W77" s="202">
        <v>0.49</v>
      </c>
      <c r="X77" s="202">
        <v>2.17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3.58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41.9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</v>
      </c>
      <c r="D78" s="202">
        <v>4.1500000000000004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5.39</v>
      </c>
      <c r="L78" s="202">
        <v>4.25</v>
      </c>
      <c r="M78" s="202">
        <v>2.0699999999999998</v>
      </c>
      <c r="N78" s="202">
        <v>1.74</v>
      </c>
      <c r="O78" s="202">
        <v>2.46</v>
      </c>
      <c r="P78" s="202">
        <v>0.91</v>
      </c>
      <c r="Q78" s="202">
        <v>0.32</v>
      </c>
      <c r="R78" s="202">
        <v>0.62</v>
      </c>
      <c r="S78" s="202">
        <v>0.39</v>
      </c>
      <c r="T78" s="202">
        <v>0</v>
      </c>
      <c r="U78" s="202">
        <v>1.74</v>
      </c>
      <c r="V78" s="202">
        <v>0.3</v>
      </c>
      <c r="W78" s="202">
        <v>0.49</v>
      </c>
      <c r="X78" s="202">
        <v>2.17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3.58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41.9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</v>
      </c>
      <c r="D79" s="202">
        <v>4.1500000000000004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5.39</v>
      </c>
      <c r="L79" s="202">
        <v>4.25</v>
      </c>
      <c r="M79" s="202">
        <v>2.0699999999999998</v>
      </c>
      <c r="N79" s="202">
        <v>1.74</v>
      </c>
      <c r="O79" s="202">
        <v>2.46</v>
      </c>
      <c r="P79" s="202">
        <v>0.91</v>
      </c>
      <c r="Q79" s="202">
        <v>0.32</v>
      </c>
      <c r="R79" s="202">
        <v>0.62</v>
      </c>
      <c r="S79" s="202">
        <v>0.39</v>
      </c>
      <c r="T79" s="202">
        <v>0</v>
      </c>
      <c r="U79" s="202">
        <v>1.74</v>
      </c>
      <c r="V79" s="202">
        <v>0.3</v>
      </c>
      <c r="W79" s="202">
        <v>0.49</v>
      </c>
      <c r="X79" s="202">
        <v>1.63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3.58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41.9</v>
      </c>
      <c r="AJ79" s="202">
        <v>0</v>
      </c>
      <c r="AK79" s="202">
        <v>-50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</v>
      </c>
      <c r="D80" s="202">
        <v>4.1500000000000004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5.39</v>
      </c>
      <c r="L80" s="202">
        <v>4.25</v>
      </c>
      <c r="M80" s="202">
        <v>2.0699999999999998</v>
      </c>
      <c r="N80" s="202">
        <v>1.74</v>
      </c>
      <c r="O80" s="202">
        <v>2.46</v>
      </c>
      <c r="P80" s="202">
        <v>0.91</v>
      </c>
      <c r="Q80" s="202">
        <v>0.32</v>
      </c>
      <c r="R80" s="202">
        <v>0.62</v>
      </c>
      <c r="S80" s="202">
        <v>0.39</v>
      </c>
      <c r="T80" s="202">
        <v>0</v>
      </c>
      <c r="U80" s="202">
        <v>1.74</v>
      </c>
      <c r="V80" s="202">
        <v>0.3</v>
      </c>
      <c r="W80" s="202">
        <v>0.49</v>
      </c>
      <c r="X80" s="202">
        <v>1.63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3.58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41.9</v>
      </c>
      <c r="AJ80" s="202">
        <v>0</v>
      </c>
      <c r="AK80" s="202">
        <v>-50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5.39</v>
      </c>
      <c r="L81" s="202">
        <v>4.25</v>
      </c>
      <c r="M81" s="202">
        <v>2.0699999999999998</v>
      </c>
      <c r="N81" s="202">
        <v>-58.26</v>
      </c>
      <c r="O81" s="202">
        <v>-5.18</v>
      </c>
      <c r="P81" s="202">
        <v>0.91</v>
      </c>
      <c r="Q81" s="202">
        <v>0.32</v>
      </c>
      <c r="R81" s="202">
        <v>0.62</v>
      </c>
      <c r="S81" s="202">
        <v>0.39</v>
      </c>
      <c r="T81" s="202">
        <v>0</v>
      </c>
      <c r="U81" s="202">
        <v>1.74</v>
      </c>
      <c r="V81" s="202">
        <v>0.3</v>
      </c>
      <c r="W81" s="202">
        <v>0.49</v>
      </c>
      <c r="X81" s="202">
        <v>1.63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3.58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41.9</v>
      </c>
      <c r="AJ81" s="202">
        <v>0</v>
      </c>
      <c r="AK81" s="202">
        <v>-50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5.39</v>
      </c>
      <c r="L82" s="202">
        <v>4.25</v>
      </c>
      <c r="M82" s="202">
        <v>2.0699999999999998</v>
      </c>
      <c r="N82" s="202">
        <v>-58.26</v>
      </c>
      <c r="O82" s="202">
        <v>-5.18</v>
      </c>
      <c r="P82" s="202">
        <v>0.91</v>
      </c>
      <c r="Q82" s="202">
        <v>0.32</v>
      </c>
      <c r="R82" s="202">
        <v>0.62</v>
      </c>
      <c r="S82" s="202">
        <v>0.39</v>
      </c>
      <c r="T82" s="202">
        <v>0</v>
      </c>
      <c r="U82" s="202">
        <v>1.74</v>
      </c>
      <c r="V82" s="202">
        <v>0.3</v>
      </c>
      <c r="W82" s="202">
        <v>0.49</v>
      </c>
      <c r="X82" s="202">
        <v>1.63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3.58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41.9</v>
      </c>
      <c r="AJ82" s="202">
        <v>0</v>
      </c>
      <c r="AK82" s="202">
        <v>-50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5.39</v>
      </c>
      <c r="L83" s="202">
        <v>4.25</v>
      </c>
      <c r="M83" s="202">
        <v>2.0699999999999998</v>
      </c>
      <c r="N83" s="202">
        <v>-8.01</v>
      </c>
      <c r="O83" s="202">
        <v>-5.18</v>
      </c>
      <c r="P83" s="202">
        <v>0.91</v>
      </c>
      <c r="Q83" s="202">
        <v>0.32</v>
      </c>
      <c r="R83" s="202">
        <v>0.62</v>
      </c>
      <c r="S83" s="202">
        <v>0.39</v>
      </c>
      <c r="T83" s="202">
        <v>0</v>
      </c>
      <c r="U83" s="202">
        <v>1.74</v>
      </c>
      <c r="V83" s="202">
        <v>0.3</v>
      </c>
      <c r="W83" s="202">
        <v>0.49</v>
      </c>
      <c r="X83" s="202">
        <v>1.63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3.58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41.9</v>
      </c>
      <c r="AJ83" s="202">
        <v>0</v>
      </c>
      <c r="AK83" s="202">
        <v>-50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5.39</v>
      </c>
      <c r="L84" s="202">
        <v>4.25</v>
      </c>
      <c r="M84" s="202">
        <v>2.0699999999999998</v>
      </c>
      <c r="N84" s="202">
        <v>1.74</v>
      </c>
      <c r="O84" s="202">
        <v>-5.18</v>
      </c>
      <c r="P84" s="202">
        <v>0.91</v>
      </c>
      <c r="Q84" s="202">
        <v>0.32</v>
      </c>
      <c r="R84" s="202">
        <v>0.62</v>
      </c>
      <c r="S84" s="202">
        <v>0.39</v>
      </c>
      <c r="T84" s="202">
        <v>0</v>
      </c>
      <c r="U84" s="202">
        <v>1.74</v>
      </c>
      <c r="V84" s="202">
        <v>0.3</v>
      </c>
      <c r="W84" s="202">
        <v>0.49</v>
      </c>
      <c r="X84" s="202">
        <v>1.63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3.58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41.9</v>
      </c>
      <c r="AJ84" s="202">
        <v>0</v>
      </c>
      <c r="AK84" s="202">
        <v>-50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5.39</v>
      </c>
      <c r="L85" s="202">
        <v>4.25</v>
      </c>
      <c r="M85" s="202">
        <v>2.0699999999999998</v>
      </c>
      <c r="N85" s="202">
        <v>1.74</v>
      </c>
      <c r="O85" s="202">
        <v>-5.18</v>
      </c>
      <c r="P85" s="202">
        <v>0.91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1.74</v>
      </c>
      <c r="V85" s="202">
        <v>0.3</v>
      </c>
      <c r="W85" s="202">
        <v>0.49</v>
      </c>
      <c r="X85" s="202">
        <v>1.63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3.58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41.9</v>
      </c>
      <c r="AJ85" s="202">
        <v>0</v>
      </c>
      <c r="AK85" s="202">
        <v>-50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5.39</v>
      </c>
      <c r="L86" s="202">
        <v>4.25</v>
      </c>
      <c r="M86" s="202">
        <v>2.0699999999999998</v>
      </c>
      <c r="N86" s="202">
        <v>1.74</v>
      </c>
      <c r="O86" s="202">
        <v>-5.18</v>
      </c>
      <c r="P86" s="202">
        <v>0.91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1.74</v>
      </c>
      <c r="V86" s="202">
        <v>0.3</v>
      </c>
      <c r="W86" s="202">
        <v>0.49</v>
      </c>
      <c r="X86" s="202">
        <v>1.63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3.58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41.9</v>
      </c>
      <c r="AJ86" s="202">
        <v>0</v>
      </c>
      <c r="AK86" s="202">
        <v>-50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5.39</v>
      </c>
      <c r="L87" s="202">
        <v>4.25</v>
      </c>
      <c r="M87" s="202">
        <v>2.0699999999999998</v>
      </c>
      <c r="N87" s="202">
        <v>1.74</v>
      </c>
      <c r="O87" s="202">
        <v>-5.18</v>
      </c>
      <c r="P87" s="202">
        <v>0.91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1.74</v>
      </c>
      <c r="V87" s="202">
        <v>0.3</v>
      </c>
      <c r="W87" s="202">
        <v>0.49</v>
      </c>
      <c r="X87" s="202">
        <v>1.63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3.58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41.9</v>
      </c>
      <c r="AJ87" s="202">
        <v>0</v>
      </c>
      <c r="AK87" s="202">
        <v>-50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5.39</v>
      </c>
      <c r="L88" s="202">
        <v>4.25</v>
      </c>
      <c r="M88" s="202">
        <v>2.0699999999999998</v>
      </c>
      <c r="N88" s="202">
        <v>1.74</v>
      </c>
      <c r="O88" s="202">
        <v>-5.18</v>
      </c>
      <c r="P88" s="202">
        <v>0.91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1.74</v>
      </c>
      <c r="V88" s="202">
        <v>0.3</v>
      </c>
      <c r="W88" s="202">
        <v>0.49</v>
      </c>
      <c r="X88" s="202">
        <v>1.63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3.58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41.9</v>
      </c>
      <c r="AJ88" s="202">
        <v>0</v>
      </c>
      <c r="AK88" s="202">
        <v>-50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5.39</v>
      </c>
      <c r="L89" s="202">
        <v>4.25</v>
      </c>
      <c r="M89" s="202">
        <v>2.0699999999999998</v>
      </c>
      <c r="N89" s="202">
        <v>1.74</v>
      </c>
      <c r="O89" s="202">
        <v>-5.18</v>
      </c>
      <c r="P89" s="202">
        <v>0.91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1.74</v>
      </c>
      <c r="V89" s="202">
        <v>0.3</v>
      </c>
      <c r="W89" s="202">
        <v>0.49</v>
      </c>
      <c r="X89" s="202">
        <v>1.63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3.58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41.9</v>
      </c>
      <c r="AJ89" s="202">
        <v>0</v>
      </c>
      <c r="AK89" s="202">
        <v>-50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5.39</v>
      </c>
      <c r="L90" s="202">
        <v>4.25</v>
      </c>
      <c r="M90" s="202">
        <v>2.0699999999999998</v>
      </c>
      <c r="N90" s="202">
        <v>1.74</v>
      </c>
      <c r="O90" s="202">
        <v>2.46</v>
      </c>
      <c r="P90" s="202">
        <v>0.91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1.74</v>
      </c>
      <c r="V90" s="202">
        <v>0.3</v>
      </c>
      <c r="W90" s="202">
        <v>0.49</v>
      </c>
      <c r="X90" s="202">
        <v>1.63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3.58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41.9</v>
      </c>
      <c r="AJ90" s="202">
        <v>0</v>
      </c>
      <c r="AK90" s="202">
        <v>-50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5.39</v>
      </c>
      <c r="L91" s="202">
        <v>4.25</v>
      </c>
      <c r="M91" s="202">
        <v>-7.93</v>
      </c>
      <c r="N91" s="202">
        <v>1.74</v>
      </c>
      <c r="O91" s="202">
        <v>2.46</v>
      </c>
      <c r="P91" s="202">
        <v>0.91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1.74</v>
      </c>
      <c r="V91" s="202">
        <v>0.3</v>
      </c>
      <c r="W91" s="202">
        <v>0.49</v>
      </c>
      <c r="X91" s="202">
        <v>1.63</v>
      </c>
      <c r="Y91" s="202">
        <v>0</v>
      </c>
      <c r="Z91" s="202">
        <v>27.93</v>
      </c>
      <c r="AA91" s="202">
        <v>0</v>
      </c>
      <c r="AB91" s="202">
        <v>0</v>
      </c>
      <c r="AC91" s="202">
        <v>3.58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41.9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5.39</v>
      </c>
      <c r="L92" s="202">
        <v>4.25</v>
      </c>
      <c r="M92" s="202">
        <v>-7.93</v>
      </c>
      <c r="N92" s="202">
        <v>1.74</v>
      </c>
      <c r="O92" s="202">
        <v>2.46</v>
      </c>
      <c r="P92" s="202">
        <v>0.91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1.74</v>
      </c>
      <c r="V92" s="202">
        <v>0.3</v>
      </c>
      <c r="W92" s="202">
        <v>0.49</v>
      </c>
      <c r="X92" s="202">
        <v>1.63</v>
      </c>
      <c r="Y92" s="202">
        <v>0</v>
      </c>
      <c r="Z92" s="202">
        <v>27.93</v>
      </c>
      <c r="AA92" s="202">
        <v>0</v>
      </c>
      <c r="AB92" s="202">
        <v>0</v>
      </c>
      <c r="AC92" s="202">
        <v>3.58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41.9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5.39</v>
      </c>
      <c r="L93" s="202">
        <v>4.25</v>
      </c>
      <c r="M93" s="202">
        <v>-7.93</v>
      </c>
      <c r="N93" s="202">
        <v>1.74</v>
      </c>
      <c r="O93" s="202">
        <v>2.46</v>
      </c>
      <c r="P93" s="202">
        <v>0.91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1.74</v>
      </c>
      <c r="V93" s="202">
        <v>0.3</v>
      </c>
      <c r="W93" s="202">
        <v>0.49</v>
      </c>
      <c r="X93" s="202">
        <v>1.63</v>
      </c>
      <c r="Y93" s="202">
        <v>0</v>
      </c>
      <c r="Z93" s="202">
        <v>27.93</v>
      </c>
      <c r="AA93" s="202">
        <v>0</v>
      </c>
      <c r="AB93" s="202">
        <v>0</v>
      </c>
      <c r="AC93" s="202">
        <v>3.58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41.9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5.39</v>
      </c>
      <c r="L94" s="202">
        <v>4.25</v>
      </c>
      <c r="M94" s="202">
        <v>-7.93</v>
      </c>
      <c r="N94" s="202">
        <v>1.74</v>
      </c>
      <c r="O94" s="202">
        <v>2.46</v>
      </c>
      <c r="P94" s="202">
        <v>0.91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1.74</v>
      </c>
      <c r="V94" s="202">
        <v>0.3</v>
      </c>
      <c r="W94" s="202">
        <v>0.49</v>
      </c>
      <c r="X94" s="202">
        <v>1.63</v>
      </c>
      <c r="Y94" s="202">
        <v>0</v>
      </c>
      <c r="Z94" s="202">
        <v>27.93</v>
      </c>
      <c r="AA94" s="202">
        <v>0</v>
      </c>
      <c r="AB94" s="202">
        <v>0</v>
      </c>
      <c r="AC94" s="202">
        <v>3.58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41.9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5.39</v>
      </c>
      <c r="L95" s="202">
        <v>4.25</v>
      </c>
      <c r="M95" s="202">
        <v>-7.93</v>
      </c>
      <c r="N95" s="202">
        <v>1.74</v>
      </c>
      <c r="O95" s="202">
        <v>2.46</v>
      </c>
      <c r="P95" s="202">
        <v>0.91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1.74</v>
      </c>
      <c r="V95" s="202">
        <v>0.3</v>
      </c>
      <c r="W95" s="202">
        <v>0.49</v>
      </c>
      <c r="X95" s="202">
        <v>1.63</v>
      </c>
      <c r="Y95" s="202">
        <v>0</v>
      </c>
      <c r="Z95" s="202">
        <v>27.93</v>
      </c>
      <c r="AA95" s="202">
        <v>0</v>
      </c>
      <c r="AB95" s="202">
        <v>0</v>
      </c>
      <c r="AC95" s="202">
        <v>3.58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41.9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5.39</v>
      </c>
      <c r="L96" s="202">
        <v>4.25</v>
      </c>
      <c r="M96" s="202">
        <v>-7.93</v>
      </c>
      <c r="N96" s="202">
        <v>1.74</v>
      </c>
      <c r="O96" s="202">
        <v>2.46</v>
      </c>
      <c r="P96" s="202">
        <v>0.91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1.74</v>
      </c>
      <c r="V96" s="202">
        <v>0.3</v>
      </c>
      <c r="W96" s="202">
        <v>0.49</v>
      </c>
      <c r="X96" s="202">
        <v>1.63</v>
      </c>
      <c r="Y96" s="202">
        <v>0</v>
      </c>
      <c r="Z96" s="202">
        <v>27.93</v>
      </c>
      <c r="AA96" s="202">
        <v>0</v>
      </c>
      <c r="AB96" s="202">
        <v>0</v>
      </c>
      <c r="AC96" s="202">
        <v>3.58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41.9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5.39</v>
      </c>
      <c r="L97" s="202">
        <v>4.25</v>
      </c>
      <c r="M97" s="202">
        <v>-7.93</v>
      </c>
      <c r="N97" s="202">
        <v>1.74</v>
      </c>
      <c r="O97" s="202">
        <v>2.46</v>
      </c>
      <c r="P97" s="202">
        <v>0.9</v>
      </c>
      <c r="Q97" s="202">
        <v>0.32</v>
      </c>
      <c r="R97" s="202">
        <v>0.62</v>
      </c>
      <c r="S97" s="202">
        <v>0.39</v>
      </c>
      <c r="T97" s="202">
        <v>0</v>
      </c>
      <c r="U97" s="202">
        <v>1.74</v>
      </c>
      <c r="V97" s="202">
        <v>0.3</v>
      </c>
      <c r="W97" s="202">
        <v>0.49</v>
      </c>
      <c r="X97" s="202">
        <v>1.63</v>
      </c>
      <c r="Y97" s="202">
        <v>0</v>
      </c>
      <c r="Z97" s="202">
        <v>27.93</v>
      </c>
      <c r="AA97" s="202">
        <v>0</v>
      </c>
      <c r="AB97" s="202">
        <v>0</v>
      </c>
      <c r="AC97" s="202">
        <v>3.58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41.9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</v>
      </c>
      <c r="D98" s="202">
        <v>4.1500000000000004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5.39</v>
      </c>
      <c r="L98" s="202">
        <v>4.25</v>
      </c>
      <c r="M98" s="202">
        <v>-7.93</v>
      </c>
      <c r="N98" s="202">
        <v>1.74</v>
      </c>
      <c r="O98" s="202">
        <v>2.46</v>
      </c>
      <c r="P98" s="202">
        <v>0.9</v>
      </c>
      <c r="Q98" s="202">
        <v>0.32</v>
      </c>
      <c r="R98" s="202">
        <v>0.62</v>
      </c>
      <c r="S98" s="202">
        <v>0.39</v>
      </c>
      <c r="T98" s="202">
        <v>0</v>
      </c>
      <c r="U98" s="202">
        <v>1.74</v>
      </c>
      <c r="V98" s="202">
        <v>0.3</v>
      </c>
      <c r="W98" s="202">
        <v>0.49</v>
      </c>
      <c r="X98" s="202">
        <v>1.63</v>
      </c>
      <c r="Y98" s="202">
        <v>0</v>
      </c>
      <c r="Z98" s="202">
        <v>27.93</v>
      </c>
      <c r="AA98" s="202">
        <v>0</v>
      </c>
      <c r="AB98" s="202">
        <v>0</v>
      </c>
      <c r="AC98" s="202">
        <v>3.58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41.9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0.34154750000000017</v>
      </c>
      <c r="D99">
        <f t="shared" si="0"/>
        <v>9.9599999999999869E-2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0.88771000000000089</v>
      </c>
      <c r="J99">
        <f t="shared" si="0"/>
        <v>4.0319999999999974E-2</v>
      </c>
      <c r="K99">
        <f t="shared" si="0"/>
        <v>0.5434699999999999</v>
      </c>
      <c r="L99">
        <f t="shared" si="0"/>
        <v>0.61973750000000016</v>
      </c>
      <c r="M99">
        <f t="shared" si="0"/>
        <v>2.943999999999989E-2</v>
      </c>
      <c r="N99">
        <f t="shared" si="0"/>
        <v>9.3224999999999732E-3</v>
      </c>
      <c r="O99">
        <f t="shared" si="0"/>
        <v>4.1850000000000012E-2</v>
      </c>
      <c r="P99">
        <f t="shared" si="0"/>
        <v>2.1834999999999955E-2</v>
      </c>
      <c r="Q99">
        <f t="shared" si="0"/>
        <v>9.447500000000001E-3</v>
      </c>
      <c r="R99">
        <f t="shared" si="0"/>
        <v>2.0967500000000003E-2</v>
      </c>
      <c r="S99">
        <f t="shared" si="0"/>
        <v>1.3205000000000008E-2</v>
      </c>
      <c r="T99">
        <f t="shared" si="0"/>
        <v>0</v>
      </c>
      <c r="U99">
        <f t="shared" si="0"/>
        <v>4.1760000000000012E-2</v>
      </c>
      <c r="V99">
        <f t="shared" si="0"/>
        <v>1.4389999999999958E-2</v>
      </c>
      <c r="W99">
        <f t="shared" si="0"/>
        <v>1.9754999999999974E-2</v>
      </c>
      <c r="X99">
        <f t="shared" si="0"/>
        <v>6.2674999999999856E-2</v>
      </c>
      <c r="Y99">
        <f t="shared" si="0"/>
        <v>0</v>
      </c>
      <c r="Z99">
        <f t="shared" si="0"/>
        <v>0.63751749999999885</v>
      </c>
      <c r="AA99">
        <f t="shared" si="0"/>
        <v>0</v>
      </c>
      <c r="AB99">
        <f t="shared" si="0"/>
        <v>0</v>
      </c>
      <c r="AC99">
        <f t="shared" si="0"/>
        <v>0.11323999999999991</v>
      </c>
      <c r="AD99">
        <f t="shared" si="0"/>
        <v>0.28718000000000038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1.0081150000000005</v>
      </c>
      <c r="AJ99">
        <f t="shared" si="0"/>
        <v>0</v>
      </c>
      <c r="AK99">
        <f t="shared" si="0"/>
        <v>-7.9725000000000018E-2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22.55</v>
      </c>
      <c r="J3" s="202">
        <v>0</v>
      </c>
      <c r="K3" s="202">
        <v>1.73</v>
      </c>
      <c r="L3" s="202">
        <v>2.19</v>
      </c>
      <c r="M3" s="202">
        <v>0</v>
      </c>
      <c r="N3" s="202">
        <v>1.02</v>
      </c>
      <c r="O3" s="202">
        <v>1.69</v>
      </c>
      <c r="P3" s="202">
        <v>2.29</v>
      </c>
      <c r="Q3" s="202">
        <v>0.19</v>
      </c>
      <c r="R3" s="202">
        <v>0.36</v>
      </c>
      <c r="S3" s="202">
        <v>0.22</v>
      </c>
      <c r="T3" s="202">
        <v>0</v>
      </c>
      <c r="U3" s="202">
        <v>8.17</v>
      </c>
      <c r="V3" s="202">
        <v>0.18</v>
      </c>
      <c r="W3" s="202">
        <v>0.28000000000000003</v>
      </c>
      <c r="X3" s="202">
        <v>1.26</v>
      </c>
      <c r="Y3" s="202">
        <v>0</v>
      </c>
      <c r="Z3" s="202">
        <v>2.37</v>
      </c>
      <c r="AA3" s="202">
        <v>0</v>
      </c>
      <c r="AB3" s="202">
        <v>0</v>
      </c>
      <c r="AC3" s="202">
        <v>9.5500000000000007</v>
      </c>
      <c r="AD3" s="202">
        <v>3.29</v>
      </c>
      <c r="AE3" s="202">
        <v>0</v>
      </c>
      <c r="AF3" s="202">
        <v>0</v>
      </c>
      <c r="AG3" s="202">
        <v>0</v>
      </c>
      <c r="AH3" s="202">
        <v>0</v>
      </c>
      <c r="AI3" s="202">
        <v>25.38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22.55</v>
      </c>
      <c r="J4" s="202">
        <v>0</v>
      </c>
      <c r="K4" s="202">
        <v>1.73</v>
      </c>
      <c r="L4" s="202">
        <v>2.19</v>
      </c>
      <c r="M4" s="202">
        <v>0</v>
      </c>
      <c r="N4" s="202">
        <v>1.02</v>
      </c>
      <c r="O4" s="202">
        <v>1.69</v>
      </c>
      <c r="P4" s="202">
        <v>2.29</v>
      </c>
      <c r="Q4" s="202">
        <v>0.19</v>
      </c>
      <c r="R4" s="202">
        <v>0.36</v>
      </c>
      <c r="S4" s="202">
        <v>0.22</v>
      </c>
      <c r="T4" s="202">
        <v>0</v>
      </c>
      <c r="U4" s="202">
        <v>8.17</v>
      </c>
      <c r="V4" s="202">
        <v>0.18</v>
      </c>
      <c r="W4" s="202">
        <v>0.28000000000000003</v>
      </c>
      <c r="X4" s="202">
        <v>1.26</v>
      </c>
      <c r="Y4" s="202">
        <v>0</v>
      </c>
      <c r="Z4" s="202">
        <v>2.37</v>
      </c>
      <c r="AA4" s="202">
        <v>0</v>
      </c>
      <c r="AB4" s="202">
        <v>0</v>
      </c>
      <c r="AC4" s="202">
        <v>9.5500000000000007</v>
      </c>
      <c r="AD4" s="202">
        <v>3.29</v>
      </c>
      <c r="AE4" s="202">
        <v>0</v>
      </c>
      <c r="AF4" s="202">
        <v>0</v>
      </c>
      <c r="AG4" s="202">
        <v>0</v>
      </c>
      <c r="AH4" s="202">
        <v>0</v>
      </c>
      <c r="AI4" s="202">
        <v>25.38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22.55</v>
      </c>
      <c r="J5" s="202">
        <v>0</v>
      </c>
      <c r="K5" s="202">
        <v>1.73</v>
      </c>
      <c r="L5" s="202">
        <v>2.19</v>
      </c>
      <c r="M5" s="202">
        <v>0</v>
      </c>
      <c r="N5" s="202">
        <v>1.02</v>
      </c>
      <c r="O5" s="202">
        <v>1.69</v>
      </c>
      <c r="P5" s="202">
        <v>2.29</v>
      </c>
      <c r="Q5" s="202">
        <v>0.19</v>
      </c>
      <c r="R5" s="202">
        <v>0.36</v>
      </c>
      <c r="S5" s="202">
        <v>0.22</v>
      </c>
      <c r="T5" s="202">
        <v>0</v>
      </c>
      <c r="U5" s="202">
        <v>8.17</v>
      </c>
      <c r="V5" s="202">
        <v>0.18</v>
      </c>
      <c r="W5" s="202">
        <v>0.28000000000000003</v>
      </c>
      <c r="X5" s="202">
        <v>1.26</v>
      </c>
      <c r="Y5" s="202">
        <v>0</v>
      </c>
      <c r="Z5" s="202">
        <v>2.37</v>
      </c>
      <c r="AA5" s="202">
        <v>0</v>
      </c>
      <c r="AB5" s="202">
        <v>0</v>
      </c>
      <c r="AC5" s="202">
        <v>9.5500000000000007</v>
      </c>
      <c r="AD5" s="202">
        <v>3.29</v>
      </c>
      <c r="AE5" s="202">
        <v>0</v>
      </c>
      <c r="AF5" s="202">
        <v>0</v>
      </c>
      <c r="AG5" s="202">
        <v>0</v>
      </c>
      <c r="AH5" s="202">
        <v>0</v>
      </c>
      <c r="AI5" s="202">
        <v>25.38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22.55</v>
      </c>
      <c r="J6" s="202">
        <v>0</v>
      </c>
      <c r="K6" s="202">
        <v>1.73</v>
      </c>
      <c r="L6" s="202">
        <v>2.19</v>
      </c>
      <c r="M6" s="202">
        <v>0</v>
      </c>
      <c r="N6" s="202">
        <v>1.02</v>
      </c>
      <c r="O6" s="202">
        <v>1.69</v>
      </c>
      <c r="P6" s="202">
        <v>2.29</v>
      </c>
      <c r="Q6" s="202">
        <v>0.19</v>
      </c>
      <c r="R6" s="202">
        <v>0.36</v>
      </c>
      <c r="S6" s="202">
        <v>0.22</v>
      </c>
      <c r="T6" s="202">
        <v>0</v>
      </c>
      <c r="U6" s="202">
        <v>8.17</v>
      </c>
      <c r="V6" s="202">
        <v>0.18</v>
      </c>
      <c r="W6" s="202">
        <v>0.28000000000000003</v>
      </c>
      <c r="X6" s="202">
        <v>1.26</v>
      </c>
      <c r="Y6" s="202">
        <v>0</v>
      </c>
      <c r="Z6" s="202">
        <v>2.37</v>
      </c>
      <c r="AA6" s="202">
        <v>0</v>
      </c>
      <c r="AB6" s="202">
        <v>0</v>
      </c>
      <c r="AC6" s="202">
        <v>9.5500000000000007</v>
      </c>
      <c r="AD6" s="202">
        <v>1.31</v>
      </c>
      <c r="AE6" s="202">
        <v>0</v>
      </c>
      <c r="AF6" s="202">
        <v>0</v>
      </c>
      <c r="AG6" s="202">
        <v>0</v>
      </c>
      <c r="AH6" s="202">
        <v>0</v>
      </c>
      <c r="AI6" s="202">
        <v>25.38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22.55</v>
      </c>
      <c r="J7" s="202">
        <v>0</v>
      </c>
      <c r="K7" s="202">
        <v>1.73</v>
      </c>
      <c r="L7" s="202">
        <v>2.19</v>
      </c>
      <c r="M7" s="202">
        <v>0</v>
      </c>
      <c r="N7" s="202">
        <v>1.02</v>
      </c>
      <c r="O7" s="202">
        <v>1.69</v>
      </c>
      <c r="P7" s="202">
        <v>2.29</v>
      </c>
      <c r="Q7" s="202">
        <v>0.19</v>
      </c>
      <c r="R7" s="202">
        <v>0.36</v>
      </c>
      <c r="S7" s="202">
        <v>0.22</v>
      </c>
      <c r="T7" s="202">
        <v>0</v>
      </c>
      <c r="U7" s="202">
        <v>8.17</v>
      </c>
      <c r="V7" s="202">
        <v>0.18</v>
      </c>
      <c r="W7" s="202">
        <v>0.28000000000000003</v>
      </c>
      <c r="X7" s="202">
        <v>1.26</v>
      </c>
      <c r="Y7" s="202">
        <v>0</v>
      </c>
      <c r="Z7" s="202">
        <v>2.37</v>
      </c>
      <c r="AA7" s="202">
        <v>0</v>
      </c>
      <c r="AB7" s="202">
        <v>0</v>
      </c>
      <c r="AC7" s="202">
        <v>2.5499999999999998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25.38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22.55</v>
      </c>
      <c r="J8" s="202">
        <v>0</v>
      </c>
      <c r="K8" s="202">
        <v>1.73</v>
      </c>
      <c r="L8" s="202">
        <v>2.19</v>
      </c>
      <c r="M8" s="202">
        <v>0</v>
      </c>
      <c r="N8" s="202">
        <v>1.02</v>
      </c>
      <c r="O8" s="202">
        <v>1.69</v>
      </c>
      <c r="P8" s="202">
        <v>2.29</v>
      </c>
      <c r="Q8" s="202">
        <v>0.19</v>
      </c>
      <c r="R8" s="202">
        <v>0.36</v>
      </c>
      <c r="S8" s="202">
        <v>0.22</v>
      </c>
      <c r="T8" s="202">
        <v>0</v>
      </c>
      <c r="U8" s="202">
        <v>8.17</v>
      </c>
      <c r="V8" s="202">
        <v>0.18</v>
      </c>
      <c r="W8" s="202">
        <v>0.28000000000000003</v>
      </c>
      <c r="X8" s="202">
        <v>1.26</v>
      </c>
      <c r="Y8" s="202">
        <v>0</v>
      </c>
      <c r="Z8" s="202">
        <v>2.37</v>
      </c>
      <c r="AA8" s="202">
        <v>0</v>
      </c>
      <c r="AB8" s="202">
        <v>0</v>
      </c>
      <c r="AC8" s="202">
        <v>2.5499999999999998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25.38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22.55</v>
      </c>
      <c r="J9" s="202">
        <v>0</v>
      </c>
      <c r="K9" s="202">
        <v>27.63</v>
      </c>
      <c r="L9" s="202">
        <v>45.92</v>
      </c>
      <c r="M9" s="202">
        <v>0</v>
      </c>
      <c r="N9" s="202">
        <v>1.02</v>
      </c>
      <c r="O9" s="202">
        <v>1.69</v>
      </c>
      <c r="P9" s="202">
        <v>2.29</v>
      </c>
      <c r="Q9" s="202">
        <v>0.19</v>
      </c>
      <c r="R9" s="202">
        <v>0.36</v>
      </c>
      <c r="S9" s="202">
        <v>0.22</v>
      </c>
      <c r="T9" s="202">
        <v>0</v>
      </c>
      <c r="U9" s="202">
        <v>8.17</v>
      </c>
      <c r="V9" s="202">
        <v>0.18</v>
      </c>
      <c r="W9" s="202">
        <v>0.28000000000000003</v>
      </c>
      <c r="X9" s="202">
        <v>1.26</v>
      </c>
      <c r="Y9" s="202">
        <v>0</v>
      </c>
      <c r="Z9" s="202">
        <v>37.82</v>
      </c>
      <c r="AA9" s="202">
        <v>0</v>
      </c>
      <c r="AB9" s="202">
        <v>0</v>
      </c>
      <c r="AC9" s="202">
        <v>2.31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25.38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22.55</v>
      </c>
      <c r="J10" s="202">
        <v>0</v>
      </c>
      <c r="K10" s="202">
        <v>27.63</v>
      </c>
      <c r="L10" s="202">
        <v>45.92</v>
      </c>
      <c r="M10" s="202">
        <v>0</v>
      </c>
      <c r="N10" s="202">
        <v>1.02</v>
      </c>
      <c r="O10" s="202">
        <v>1.69</v>
      </c>
      <c r="P10" s="202">
        <v>2.29</v>
      </c>
      <c r="Q10" s="202">
        <v>0.19</v>
      </c>
      <c r="R10" s="202">
        <v>0.36</v>
      </c>
      <c r="S10" s="202">
        <v>0.22</v>
      </c>
      <c r="T10" s="202">
        <v>0</v>
      </c>
      <c r="U10" s="202">
        <v>8.17</v>
      </c>
      <c r="V10" s="202">
        <v>0.18</v>
      </c>
      <c r="W10" s="202">
        <v>0.28000000000000003</v>
      </c>
      <c r="X10" s="202">
        <v>1.26</v>
      </c>
      <c r="Y10" s="202">
        <v>0</v>
      </c>
      <c r="Z10" s="202">
        <v>37.82</v>
      </c>
      <c r="AA10" s="202">
        <v>0</v>
      </c>
      <c r="AB10" s="202">
        <v>0</v>
      </c>
      <c r="AC10" s="202">
        <v>2.31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25.38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22.55</v>
      </c>
      <c r="J11" s="202">
        <v>0</v>
      </c>
      <c r="K11" s="202">
        <v>27.63</v>
      </c>
      <c r="L11" s="202">
        <v>45.92</v>
      </c>
      <c r="M11" s="202">
        <v>0</v>
      </c>
      <c r="N11" s="202">
        <v>1.02</v>
      </c>
      <c r="O11" s="202">
        <v>1.69</v>
      </c>
      <c r="P11" s="202">
        <v>2.29</v>
      </c>
      <c r="Q11" s="202">
        <v>0.19</v>
      </c>
      <c r="R11" s="202">
        <v>0.36</v>
      </c>
      <c r="S11" s="202">
        <v>0.22</v>
      </c>
      <c r="T11" s="202">
        <v>0</v>
      </c>
      <c r="U11" s="202">
        <v>8.17</v>
      </c>
      <c r="V11" s="202">
        <v>0.18</v>
      </c>
      <c r="W11" s="202">
        <v>0.28000000000000003</v>
      </c>
      <c r="X11" s="202">
        <v>1.26</v>
      </c>
      <c r="Y11" s="202">
        <v>0</v>
      </c>
      <c r="Z11" s="202">
        <v>37.82</v>
      </c>
      <c r="AA11" s="202">
        <v>0</v>
      </c>
      <c r="AB11" s="202">
        <v>0</v>
      </c>
      <c r="AC11" s="202">
        <v>2.31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25.38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22.55</v>
      </c>
      <c r="J12" s="202">
        <v>0</v>
      </c>
      <c r="K12" s="202">
        <v>27.63</v>
      </c>
      <c r="L12" s="202">
        <v>45.92</v>
      </c>
      <c r="M12" s="202">
        <v>0</v>
      </c>
      <c r="N12" s="202">
        <v>1.02</v>
      </c>
      <c r="O12" s="202">
        <v>1.69</v>
      </c>
      <c r="P12" s="202">
        <v>2.29</v>
      </c>
      <c r="Q12" s="202">
        <v>0.19</v>
      </c>
      <c r="R12" s="202">
        <v>0.36</v>
      </c>
      <c r="S12" s="202">
        <v>0.22</v>
      </c>
      <c r="T12" s="202">
        <v>0</v>
      </c>
      <c r="U12" s="202">
        <v>8.17</v>
      </c>
      <c r="V12" s="202">
        <v>0.18</v>
      </c>
      <c r="W12" s="202">
        <v>0.28000000000000003</v>
      </c>
      <c r="X12" s="202">
        <v>1.26</v>
      </c>
      <c r="Y12" s="202">
        <v>0</v>
      </c>
      <c r="Z12" s="202">
        <v>37.82</v>
      </c>
      <c r="AA12" s="202">
        <v>0</v>
      </c>
      <c r="AB12" s="202">
        <v>0</v>
      </c>
      <c r="AC12" s="202">
        <v>2.31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25.38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22.55</v>
      </c>
      <c r="J13" s="202">
        <v>0</v>
      </c>
      <c r="K13" s="202">
        <v>1.73</v>
      </c>
      <c r="L13" s="202">
        <v>45.92</v>
      </c>
      <c r="M13" s="202">
        <v>0</v>
      </c>
      <c r="N13" s="202">
        <v>1.02</v>
      </c>
      <c r="O13" s="202">
        <v>1.69</v>
      </c>
      <c r="P13" s="202">
        <v>2.29</v>
      </c>
      <c r="Q13" s="202">
        <v>0.19</v>
      </c>
      <c r="R13" s="202">
        <v>0.36</v>
      </c>
      <c r="S13" s="202">
        <v>0.22</v>
      </c>
      <c r="T13" s="202">
        <v>0</v>
      </c>
      <c r="U13" s="202">
        <v>8.17</v>
      </c>
      <c r="V13" s="202">
        <v>0.18</v>
      </c>
      <c r="W13" s="202">
        <v>0.28000000000000003</v>
      </c>
      <c r="X13" s="202">
        <v>1.26</v>
      </c>
      <c r="Y13" s="202">
        <v>0</v>
      </c>
      <c r="Z13" s="202">
        <v>38.61</v>
      </c>
      <c r="AA13" s="202">
        <v>0</v>
      </c>
      <c r="AB13" s="202">
        <v>0</v>
      </c>
      <c r="AC13" s="202">
        <v>2.31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25.38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22.55</v>
      </c>
      <c r="J14" s="202">
        <v>0</v>
      </c>
      <c r="K14" s="202">
        <v>1.73</v>
      </c>
      <c r="L14" s="202">
        <v>45.92</v>
      </c>
      <c r="M14" s="202">
        <v>0</v>
      </c>
      <c r="N14" s="202">
        <v>1.02</v>
      </c>
      <c r="O14" s="202">
        <v>1.69</v>
      </c>
      <c r="P14" s="202">
        <v>2.29</v>
      </c>
      <c r="Q14" s="202">
        <v>0.19</v>
      </c>
      <c r="R14" s="202">
        <v>0.36</v>
      </c>
      <c r="S14" s="202">
        <v>0.22</v>
      </c>
      <c r="T14" s="202">
        <v>0</v>
      </c>
      <c r="U14" s="202">
        <v>8.17</v>
      </c>
      <c r="V14" s="202">
        <v>0.18</v>
      </c>
      <c r="W14" s="202">
        <v>0.28000000000000003</v>
      </c>
      <c r="X14" s="202">
        <v>1.26</v>
      </c>
      <c r="Y14" s="202">
        <v>0</v>
      </c>
      <c r="Z14" s="202">
        <v>38.61</v>
      </c>
      <c r="AA14" s="202">
        <v>0</v>
      </c>
      <c r="AB14" s="202">
        <v>0</v>
      </c>
      <c r="AC14" s="202">
        <v>2.31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25.38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21.44</v>
      </c>
      <c r="J15" s="202">
        <v>1.1100000000000001</v>
      </c>
      <c r="K15" s="202">
        <v>28.59</v>
      </c>
      <c r="L15" s="202">
        <v>45.92</v>
      </c>
      <c r="M15" s="202">
        <v>0</v>
      </c>
      <c r="N15" s="202">
        <v>1.02</v>
      </c>
      <c r="O15" s="202">
        <v>1.69</v>
      </c>
      <c r="P15" s="202">
        <v>2.29</v>
      </c>
      <c r="Q15" s="202">
        <v>0.19</v>
      </c>
      <c r="R15" s="202">
        <v>0.36</v>
      </c>
      <c r="S15" s="202">
        <v>0.22</v>
      </c>
      <c r="T15" s="202">
        <v>0</v>
      </c>
      <c r="U15" s="202">
        <v>8.17</v>
      </c>
      <c r="V15" s="202">
        <v>0.18</v>
      </c>
      <c r="W15" s="202">
        <v>0.42</v>
      </c>
      <c r="X15" s="202">
        <v>1.26</v>
      </c>
      <c r="Y15" s="202">
        <v>0</v>
      </c>
      <c r="Z15" s="202">
        <v>13.61</v>
      </c>
      <c r="AA15" s="202">
        <v>0</v>
      </c>
      <c r="AB15" s="202">
        <v>0</v>
      </c>
      <c r="AC15" s="202">
        <v>2.31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25.38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21.44</v>
      </c>
      <c r="J16" s="202">
        <v>1.1100000000000001</v>
      </c>
      <c r="K16" s="202">
        <v>28.59</v>
      </c>
      <c r="L16" s="202">
        <v>45.92</v>
      </c>
      <c r="M16" s="202">
        <v>0</v>
      </c>
      <c r="N16" s="202">
        <v>1.02</v>
      </c>
      <c r="O16" s="202">
        <v>1.69</v>
      </c>
      <c r="P16" s="202">
        <v>2.29</v>
      </c>
      <c r="Q16" s="202">
        <v>0.19</v>
      </c>
      <c r="R16" s="202">
        <v>0.36</v>
      </c>
      <c r="S16" s="202">
        <v>0.22</v>
      </c>
      <c r="T16" s="202">
        <v>0</v>
      </c>
      <c r="U16" s="202">
        <v>8.17</v>
      </c>
      <c r="V16" s="202">
        <v>0.18</v>
      </c>
      <c r="W16" s="202">
        <v>0.42</v>
      </c>
      <c r="X16" s="202">
        <v>1.26</v>
      </c>
      <c r="Y16" s="202">
        <v>0</v>
      </c>
      <c r="Z16" s="202">
        <v>13.61</v>
      </c>
      <c r="AA16" s="202">
        <v>0</v>
      </c>
      <c r="AB16" s="202">
        <v>0</v>
      </c>
      <c r="AC16" s="202">
        <v>2.31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25.38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21.44</v>
      </c>
      <c r="J17" s="202">
        <v>1.1100000000000001</v>
      </c>
      <c r="K17" s="202">
        <v>28.59</v>
      </c>
      <c r="L17" s="202">
        <v>39.229999999999997</v>
      </c>
      <c r="M17" s="202">
        <v>0</v>
      </c>
      <c r="N17" s="202">
        <v>1.02</v>
      </c>
      <c r="O17" s="202">
        <v>1.69</v>
      </c>
      <c r="P17" s="202">
        <v>2.29</v>
      </c>
      <c r="Q17" s="202">
        <v>0.19</v>
      </c>
      <c r="R17" s="202">
        <v>0.36</v>
      </c>
      <c r="S17" s="202">
        <v>0.22</v>
      </c>
      <c r="T17" s="202">
        <v>0</v>
      </c>
      <c r="U17" s="202">
        <v>8.17</v>
      </c>
      <c r="V17" s="202">
        <v>0.18</v>
      </c>
      <c r="W17" s="202">
        <v>0.42</v>
      </c>
      <c r="X17" s="202">
        <v>1.26</v>
      </c>
      <c r="Y17" s="202">
        <v>0</v>
      </c>
      <c r="Z17" s="202">
        <v>2.37</v>
      </c>
      <c r="AA17" s="202">
        <v>0</v>
      </c>
      <c r="AB17" s="202">
        <v>0</v>
      </c>
      <c r="AC17" s="202">
        <v>2.31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25.38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21.44</v>
      </c>
      <c r="J18" s="202">
        <v>1.1100000000000001</v>
      </c>
      <c r="K18" s="202">
        <v>28.59</v>
      </c>
      <c r="L18" s="202">
        <v>39.229999999999997</v>
      </c>
      <c r="M18" s="202">
        <v>0</v>
      </c>
      <c r="N18" s="202">
        <v>1.02</v>
      </c>
      <c r="O18" s="202">
        <v>1.69</v>
      </c>
      <c r="P18" s="202">
        <v>2.29</v>
      </c>
      <c r="Q18" s="202">
        <v>0.19</v>
      </c>
      <c r="R18" s="202">
        <v>0.36</v>
      </c>
      <c r="S18" s="202">
        <v>0.22</v>
      </c>
      <c r="T18" s="202">
        <v>0</v>
      </c>
      <c r="U18" s="202">
        <v>8.17</v>
      </c>
      <c r="V18" s="202">
        <v>0.18</v>
      </c>
      <c r="W18" s="202">
        <v>0.42</v>
      </c>
      <c r="X18" s="202">
        <v>1.26</v>
      </c>
      <c r="Y18" s="202">
        <v>0</v>
      </c>
      <c r="Z18" s="202">
        <v>2.37</v>
      </c>
      <c r="AA18" s="202">
        <v>0</v>
      </c>
      <c r="AB18" s="202">
        <v>0</v>
      </c>
      <c r="AC18" s="202">
        <v>2.31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25.38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21.44</v>
      </c>
      <c r="J19" s="202">
        <v>1.1100000000000001</v>
      </c>
      <c r="K19" s="202">
        <v>28.59</v>
      </c>
      <c r="L19" s="202">
        <v>39.229999999999997</v>
      </c>
      <c r="M19" s="202">
        <v>0</v>
      </c>
      <c r="N19" s="202">
        <v>1.02</v>
      </c>
      <c r="O19" s="202">
        <v>1.69</v>
      </c>
      <c r="P19" s="202">
        <v>2.29</v>
      </c>
      <c r="Q19" s="202">
        <v>0.19</v>
      </c>
      <c r="R19" s="202">
        <v>0.36</v>
      </c>
      <c r="S19" s="202">
        <v>0.22</v>
      </c>
      <c r="T19" s="202">
        <v>0</v>
      </c>
      <c r="U19" s="202">
        <v>8.17</v>
      </c>
      <c r="V19" s="202">
        <v>0.18</v>
      </c>
      <c r="W19" s="202">
        <v>0.42</v>
      </c>
      <c r="X19" s="202">
        <v>1.26</v>
      </c>
      <c r="Y19" s="202">
        <v>0</v>
      </c>
      <c r="Z19" s="202">
        <v>2.37</v>
      </c>
      <c r="AA19" s="202">
        <v>0</v>
      </c>
      <c r="AB19" s="202">
        <v>0</v>
      </c>
      <c r="AC19" s="202">
        <v>2.31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24.93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21.44</v>
      </c>
      <c r="J20" s="202">
        <v>1.1100000000000001</v>
      </c>
      <c r="K20" s="202">
        <v>28.59</v>
      </c>
      <c r="L20" s="202">
        <v>39.229999999999997</v>
      </c>
      <c r="M20" s="202">
        <v>0</v>
      </c>
      <c r="N20" s="202">
        <v>1.02</v>
      </c>
      <c r="O20" s="202">
        <v>1.69</v>
      </c>
      <c r="P20" s="202">
        <v>2.29</v>
      </c>
      <c r="Q20" s="202">
        <v>0.19</v>
      </c>
      <c r="R20" s="202">
        <v>0.36</v>
      </c>
      <c r="S20" s="202">
        <v>0.22</v>
      </c>
      <c r="T20" s="202">
        <v>0</v>
      </c>
      <c r="U20" s="202">
        <v>8.17</v>
      </c>
      <c r="V20" s="202">
        <v>0.18</v>
      </c>
      <c r="W20" s="202">
        <v>0.42</v>
      </c>
      <c r="X20" s="202">
        <v>1.26</v>
      </c>
      <c r="Y20" s="202">
        <v>0</v>
      </c>
      <c r="Z20" s="202">
        <v>2.37</v>
      </c>
      <c r="AA20" s="202">
        <v>0</v>
      </c>
      <c r="AB20" s="202">
        <v>0</v>
      </c>
      <c r="AC20" s="202">
        <v>2.31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24.93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21.44</v>
      </c>
      <c r="J21" s="202">
        <v>1.1100000000000001</v>
      </c>
      <c r="K21" s="202">
        <v>28.59</v>
      </c>
      <c r="L21" s="202">
        <v>39.229999999999997</v>
      </c>
      <c r="M21" s="202">
        <v>0</v>
      </c>
      <c r="N21" s="202">
        <v>1.02</v>
      </c>
      <c r="O21" s="202">
        <v>1.69</v>
      </c>
      <c r="P21" s="202">
        <v>2.29</v>
      </c>
      <c r="Q21" s="202">
        <v>0.19</v>
      </c>
      <c r="R21" s="202">
        <v>0.36</v>
      </c>
      <c r="S21" s="202">
        <v>0.22</v>
      </c>
      <c r="T21" s="202">
        <v>0</v>
      </c>
      <c r="U21" s="202">
        <v>8.17</v>
      </c>
      <c r="V21" s="202">
        <v>0.18</v>
      </c>
      <c r="W21" s="202">
        <v>0.42</v>
      </c>
      <c r="X21" s="202">
        <v>1.26</v>
      </c>
      <c r="Y21" s="202">
        <v>0</v>
      </c>
      <c r="Z21" s="202">
        <v>2.37</v>
      </c>
      <c r="AA21" s="202">
        <v>0</v>
      </c>
      <c r="AB21" s="202">
        <v>0</v>
      </c>
      <c r="AC21" s="202">
        <v>2.31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24.93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21.44</v>
      </c>
      <c r="J22" s="202">
        <v>1.1100000000000001</v>
      </c>
      <c r="K22" s="202">
        <v>26.79</v>
      </c>
      <c r="L22" s="202">
        <v>39.229999999999997</v>
      </c>
      <c r="M22" s="202">
        <v>0</v>
      </c>
      <c r="N22" s="202">
        <v>1.02</v>
      </c>
      <c r="O22" s="202">
        <v>1.69</v>
      </c>
      <c r="P22" s="202">
        <v>2.29</v>
      </c>
      <c r="Q22" s="202">
        <v>0.19</v>
      </c>
      <c r="R22" s="202">
        <v>0.36</v>
      </c>
      <c r="S22" s="202">
        <v>0.22</v>
      </c>
      <c r="T22" s="202">
        <v>0</v>
      </c>
      <c r="U22" s="202">
        <v>8.17</v>
      </c>
      <c r="V22" s="202">
        <v>0.18</v>
      </c>
      <c r="W22" s="202">
        <v>0.42</v>
      </c>
      <c r="X22" s="202">
        <v>1.26</v>
      </c>
      <c r="Y22" s="202">
        <v>0</v>
      </c>
      <c r="Z22" s="202">
        <v>2.37</v>
      </c>
      <c r="AA22" s="202">
        <v>0</v>
      </c>
      <c r="AB22" s="202">
        <v>0</v>
      </c>
      <c r="AC22" s="202">
        <v>2.31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24.93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21.44</v>
      </c>
      <c r="J23" s="202">
        <v>1.1100000000000001</v>
      </c>
      <c r="K23" s="202">
        <v>26.79</v>
      </c>
      <c r="L23" s="202">
        <v>39.229999999999997</v>
      </c>
      <c r="M23" s="202">
        <v>0</v>
      </c>
      <c r="N23" s="202">
        <v>1.02</v>
      </c>
      <c r="O23" s="202">
        <v>1.69</v>
      </c>
      <c r="P23" s="202">
        <v>2.29</v>
      </c>
      <c r="Q23" s="202">
        <v>0.19</v>
      </c>
      <c r="R23" s="202">
        <v>0.36</v>
      </c>
      <c r="S23" s="202">
        <v>0.22</v>
      </c>
      <c r="T23" s="202">
        <v>0</v>
      </c>
      <c r="U23" s="202">
        <v>8.17</v>
      </c>
      <c r="V23" s="202">
        <v>0.18</v>
      </c>
      <c r="W23" s="202">
        <v>0.42</v>
      </c>
      <c r="X23" s="202">
        <v>1.26</v>
      </c>
      <c r="Y23" s="202">
        <v>0</v>
      </c>
      <c r="Z23" s="202">
        <v>2.37</v>
      </c>
      <c r="AA23" s="202">
        <v>0</v>
      </c>
      <c r="AB23" s="202">
        <v>0</v>
      </c>
      <c r="AC23" s="202">
        <v>2.31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24.93</v>
      </c>
      <c r="AJ23" s="202">
        <v>0</v>
      </c>
      <c r="AK23" s="202">
        <v>9.92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21.44</v>
      </c>
      <c r="J24" s="202">
        <v>1.1100000000000001</v>
      </c>
      <c r="K24" s="202">
        <v>26.79</v>
      </c>
      <c r="L24" s="202">
        <v>39.229999999999997</v>
      </c>
      <c r="M24" s="202">
        <v>0</v>
      </c>
      <c r="N24" s="202">
        <v>1.02</v>
      </c>
      <c r="O24" s="202">
        <v>1.69</v>
      </c>
      <c r="P24" s="202">
        <v>2.29</v>
      </c>
      <c r="Q24" s="202">
        <v>0.19</v>
      </c>
      <c r="R24" s="202">
        <v>0.36</v>
      </c>
      <c r="S24" s="202">
        <v>0.22</v>
      </c>
      <c r="T24" s="202">
        <v>0</v>
      </c>
      <c r="U24" s="202">
        <v>8.17</v>
      </c>
      <c r="V24" s="202">
        <v>0.18</v>
      </c>
      <c r="W24" s="202">
        <v>0.42</v>
      </c>
      <c r="X24" s="202">
        <v>1.26</v>
      </c>
      <c r="Y24" s="202">
        <v>0</v>
      </c>
      <c r="Z24" s="202">
        <v>2.37</v>
      </c>
      <c r="AA24" s="202">
        <v>0</v>
      </c>
      <c r="AB24" s="202">
        <v>0</v>
      </c>
      <c r="AC24" s="202">
        <v>2.31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24.93</v>
      </c>
      <c r="AJ24" s="202">
        <v>0</v>
      </c>
      <c r="AK24" s="202">
        <v>9.92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21.44</v>
      </c>
      <c r="J25" s="202">
        <v>1.1100000000000001</v>
      </c>
      <c r="K25" s="202">
        <v>3.46</v>
      </c>
      <c r="L25" s="202">
        <v>39.229999999999997</v>
      </c>
      <c r="M25" s="202">
        <v>0</v>
      </c>
      <c r="N25" s="202">
        <v>1.02</v>
      </c>
      <c r="O25" s="202">
        <v>1.69</v>
      </c>
      <c r="P25" s="202">
        <v>2.2799999999999998</v>
      </c>
      <c r="Q25" s="202">
        <v>0.19</v>
      </c>
      <c r="R25" s="202">
        <v>0.36</v>
      </c>
      <c r="S25" s="202">
        <v>0.22</v>
      </c>
      <c r="T25" s="202">
        <v>0</v>
      </c>
      <c r="U25" s="202">
        <v>8.17</v>
      </c>
      <c r="V25" s="202">
        <v>0.18</v>
      </c>
      <c r="W25" s="202">
        <v>0.39</v>
      </c>
      <c r="X25" s="202">
        <v>1.26</v>
      </c>
      <c r="Y25" s="202">
        <v>0</v>
      </c>
      <c r="Z25" s="202">
        <v>2.37</v>
      </c>
      <c r="AA25" s="202">
        <v>0</v>
      </c>
      <c r="AB25" s="202">
        <v>0</v>
      </c>
      <c r="AC25" s="202">
        <v>2.31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24.93</v>
      </c>
      <c r="AJ25" s="202">
        <v>0</v>
      </c>
      <c r="AK25" s="202">
        <v>9.92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21.44</v>
      </c>
      <c r="J26" s="202">
        <v>1.1100000000000001</v>
      </c>
      <c r="K26" s="202">
        <v>3.46</v>
      </c>
      <c r="L26" s="202">
        <v>39.229999999999997</v>
      </c>
      <c r="M26" s="202">
        <v>0</v>
      </c>
      <c r="N26" s="202">
        <v>1.02</v>
      </c>
      <c r="O26" s="202">
        <v>1.69</v>
      </c>
      <c r="P26" s="202">
        <v>2.2799999999999998</v>
      </c>
      <c r="Q26" s="202">
        <v>0.19</v>
      </c>
      <c r="R26" s="202">
        <v>0.36</v>
      </c>
      <c r="S26" s="202">
        <v>0.22</v>
      </c>
      <c r="T26" s="202">
        <v>0</v>
      </c>
      <c r="U26" s="202">
        <v>8.17</v>
      </c>
      <c r="V26" s="202">
        <v>0.18</v>
      </c>
      <c r="W26" s="202">
        <v>0.39</v>
      </c>
      <c r="X26" s="202">
        <v>1.26</v>
      </c>
      <c r="Y26" s="202">
        <v>0</v>
      </c>
      <c r="Z26" s="202">
        <v>2.37</v>
      </c>
      <c r="AA26" s="202">
        <v>0</v>
      </c>
      <c r="AB26" s="202">
        <v>0</v>
      </c>
      <c r="AC26" s="202">
        <v>2.31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24.93</v>
      </c>
      <c r="AJ26" s="202">
        <v>0</v>
      </c>
      <c r="AK26" s="202">
        <v>9.92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21.44</v>
      </c>
      <c r="J27" s="202">
        <v>1.1100000000000001</v>
      </c>
      <c r="K27" s="202">
        <v>3.46</v>
      </c>
      <c r="L27" s="202">
        <v>39.229999999999997</v>
      </c>
      <c r="M27" s="202">
        <v>0</v>
      </c>
      <c r="N27" s="202">
        <v>1.02</v>
      </c>
      <c r="O27" s="202">
        <v>1.69</v>
      </c>
      <c r="P27" s="202">
        <v>2.2799999999999998</v>
      </c>
      <c r="Q27" s="202">
        <v>0.19</v>
      </c>
      <c r="R27" s="202">
        <v>0.36</v>
      </c>
      <c r="S27" s="202">
        <v>0.22</v>
      </c>
      <c r="T27" s="202">
        <v>0</v>
      </c>
      <c r="U27" s="202">
        <v>8.17</v>
      </c>
      <c r="V27" s="202">
        <v>0.18</v>
      </c>
      <c r="W27" s="202">
        <v>0.39</v>
      </c>
      <c r="X27" s="202">
        <v>1.26</v>
      </c>
      <c r="Y27" s="202">
        <v>0</v>
      </c>
      <c r="Z27" s="202">
        <v>2.37</v>
      </c>
      <c r="AA27" s="202">
        <v>0</v>
      </c>
      <c r="AB27" s="202">
        <v>0</v>
      </c>
      <c r="AC27" s="202">
        <v>2.31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24.93</v>
      </c>
      <c r="AJ27" s="202">
        <v>0</v>
      </c>
      <c r="AK27" s="202">
        <v>9.92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21.44</v>
      </c>
      <c r="J28" s="202">
        <v>1.1100000000000001</v>
      </c>
      <c r="K28" s="202">
        <v>3.46</v>
      </c>
      <c r="L28" s="202">
        <v>2.19</v>
      </c>
      <c r="M28" s="202">
        <v>0</v>
      </c>
      <c r="N28" s="202">
        <v>1.02</v>
      </c>
      <c r="O28" s="202">
        <v>1.69</v>
      </c>
      <c r="P28" s="202">
        <v>2.2799999999999998</v>
      </c>
      <c r="Q28" s="202">
        <v>0.19</v>
      </c>
      <c r="R28" s="202">
        <v>0.36</v>
      </c>
      <c r="S28" s="202">
        <v>0.22</v>
      </c>
      <c r="T28" s="202">
        <v>0</v>
      </c>
      <c r="U28" s="202">
        <v>8.17</v>
      </c>
      <c r="V28" s="202">
        <v>0.18</v>
      </c>
      <c r="W28" s="202">
        <v>0.39</v>
      </c>
      <c r="X28" s="202">
        <v>1.26</v>
      </c>
      <c r="Y28" s="202">
        <v>0</v>
      </c>
      <c r="Z28" s="202">
        <v>2.37</v>
      </c>
      <c r="AA28" s="202">
        <v>0</v>
      </c>
      <c r="AB28" s="202">
        <v>0</v>
      </c>
      <c r="AC28" s="202">
        <v>1.96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24.93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21.44</v>
      </c>
      <c r="J29" s="202">
        <v>1.1100000000000001</v>
      </c>
      <c r="K29" s="202">
        <v>3.46</v>
      </c>
      <c r="L29" s="202">
        <v>2.19</v>
      </c>
      <c r="M29" s="202">
        <v>0</v>
      </c>
      <c r="N29" s="202">
        <v>1.02</v>
      </c>
      <c r="O29" s="202">
        <v>1.69</v>
      </c>
      <c r="P29" s="202">
        <v>2.2799999999999998</v>
      </c>
      <c r="Q29" s="202">
        <v>0.19</v>
      </c>
      <c r="R29" s="202">
        <v>0.36</v>
      </c>
      <c r="S29" s="202">
        <v>0.22</v>
      </c>
      <c r="T29" s="202">
        <v>0</v>
      </c>
      <c r="U29" s="202">
        <v>8.17</v>
      </c>
      <c r="V29" s="202">
        <v>0.18</v>
      </c>
      <c r="W29" s="202">
        <v>0.39</v>
      </c>
      <c r="X29" s="202">
        <v>1.26</v>
      </c>
      <c r="Y29" s="202">
        <v>0</v>
      </c>
      <c r="Z29" s="202">
        <v>2.37</v>
      </c>
      <c r="AA29" s="202">
        <v>0</v>
      </c>
      <c r="AB29" s="202">
        <v>0</v>
      </c>
      <c r="AC29" s="202">
        <v>1.96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24.93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21.44</v>
      </c>
      <c r="J30" s="202">
        <v>1.1100000000000001</v>
      </c>
      <c r="K30" s="202">
        <v>3.46</v>
      </c>
      <c r="L30" s="202">
        <v>2.19</v>
      </c>
      <c r="M30" s="202">
        <v>0</v>
      </c>
      <c r="N30" s="202">
        <v>1.02</v>
      </c>
      <c r="O30" s="202">
        <v>1.69</v>
      </c>
      <c r="P30" s="202">
        <v>2.2799999999999998</v>
      </c>
      <c r="Q30" s="202">
        <v>0.19</v>
      </c>
      <c r="R30" s="202">
        <v>0.36</v>
      </c>
      <c r="S30" s="202">
        <v>0.22</v>
      </c>
      <c r="T30" s="202">
        <v>0</v>
      </c>
      <c r="U30" s="202">
        <v>8.17</v>
      </c>
      <c r="V30" s="202">
        <v>0.18</v>
      </c>
      <c r="W30" s="202">
        <v>0.39</v>
      </c>
      <c r="X30" s="202">
        <v>1.26</v>
      </c>
      <c r="Y30" s="202">
        <v>0</v>
      </c>
      <c r="Z30" s="202">
        <v>2.37</v>
      </c>
      <c r="AA30" s="202">
        <v>0</v>
      </c>
      <c r="AB30" s="202">
        <v>0</v>
      </c>
      <c r="AC30" s="202">
        <v>1.96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24.93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8.2100000000000009</v>
      </c>
      <c r="D31" s="202">
        <v>2.4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21.44</v>
      </c>
      <c r="J31" s="202">
        <v>1.1100000000000001</v>
      </c>
      <c r="K31" s="202">
        <v>3.46</v>
      </c>
      <c r="L31" s="202">
        <v>2.19</v>
      </c>
      <c r="M31" s="202">
        <v>0</v>
      </c>
      <c r="N31" s="202">
        <v>1.02</v>
      </c>
      <c r="O31" s="202">
        <v>1.69</v>
      </c>
      <c r="P31" s="202">
        <v>2.2799999999999998</v>
      </c>
      <c r="Q31" s="202">
        <v>0.19</v>
      </c>
      <c r="R31" s="202">
        <v>0.36</v>
      </c>
      <c r="S31" s="202">
        <v>0.22</v>
      </c>
      <c r="T31" s="202">
        <v>0</v>
      </c>
      <c r="U31" s="202">
        <v>8.17</v>
      </c>
      <c r="V31" s="202">
        <v>0.18</v>
      </c>
      <c r="W31" s="202">
        <v>0.39</v>
      </c>
      <c r="X31" s="202">
        <v>1.26</v>
      </c>
      <c r="Y31" s="202">
        <v>0</v>
      </c>
      <c r="Z31" s="202">
        <v>2.37</v>
      </c>
      <c r="AA31" s="202">
        <v>0</v>
      </c>
      <c r="AB31" s="202">
        <v>0</v>
      </c>
      <c r="AC31" s="202">
        <v>0.03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8.8800000000000008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8.2100000000000009</v>
      </c>
      <c r="D32" s="202">
        <v>2.4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21.44</v>
      </c>
      <c r="J32" s="202">
        <v>1.1100000000000001</v>
      </c>
      <c r="K32" s="202">
        <v>3.46</v>
      </c>
      <c r="L32" s="202">
        <v>2.19</v>
      </c>
      <c r="M32" s="202">
        <v>0</v>
      </c>
      <c r="N32" s="202">
        <v>1.02</v>
      </c>
      <c r="O32" s="202">
        <v>1.69</v>
      </c>
      <c r="P32" s="202">
        <v>2.2799999999999998</v>
      </c>
      <c r="Q32" s="202">
        <v>0.19</v>
      </c>
      <c r="R32" s="202">
        <v>0.36</v>
      </c>
      <c r="S32" s="202">
        <v>0.22</v>
      </c>
      <c r="T32" s="202">
        <v>0</v>
      </c>
      <c r="U32" s="202">
        <v>8.17</v>
      </c>
      <c r="V32" s="202">
        <v>0.18</v>
      </c>
      <c r="W32" s="202">
        <v>0.39</v>
      </c>
      <c r="X32" s="202">
        <v>1.26</v>
      </c>
      <c r="Y32" s="202">
        <v>0</v>
      </c>
      <c r="Z32" s="202">
        <v>2.37</v>
      </c>
      <c r="AA32" s="202">
        <v>0</v>
      </c>
      <c r="AB32" s="202">
        <v>0</v>
      </c>
      <c r="AC32" s="202">
        <v>0.03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8.8800000000000008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8.2100000000000009</v>
      </c>
      <c r="D33" s="202">
        <v>2.4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21.44</v>
      </c>
      <c r="J33" s="202">
        <v>1.1100000000000001</v>
      </c>
      <c r="K33" s="202">
        <v>3.46</v>
      </c>
      <c r="L33" s="202">
        <v>2.19</v>
      </c>
      <c r="M33" s="202">
        <v>0</v>
      </c>
      <c r="N33" s="202">
        <v>1.02</v>
      </c>
      <c r="O33" s="202">
        <v>1.69</v>
      </c>
      <c r="P33" s="202">
        <v>2.2799999999999998</v>
      </c>
      <c r="Q33" s="202">
        <v>0</v>
      </c>
      <c r="R33" s="202">
        <v>0</v>
      </c>
      <c r="S33" s="202">
        <v>0</v>
      </c>
      <c r="T33" s="202">
        <v>0</v>
      </c>
      <c r="U33" s="202">
        <v>8.17</v>
      </c>
      <c r="V33" s="202">
        <v>0.18</v>
      </c>
      <c r="W33" s="202">
        <v>0.34</v>
      </c>
      <c r="X33" s="202">
        <v>1.26</v>
      </c>
      <c r="Y33" s="202">
        <v>0</v>
      </c>
      <c r="Z33" s="202">
        <v>2.37</v>
      </c>
      <c r="AA33" s="202">
        <v>0</v>
      </c>
      <c r="AB33" s="202">
        <v>0</v>
      </c>
      <c r="AC33" s="202">
        <v>1.96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24.74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8.2100000000000009</v>
      </c>
      <c r="D34" s="202">
        <v>2.4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21.44</v>
      </c>
      <c r="J34" s="202">
        <v>1.1100000000000001</v>
      </c>
      <c r="K34" s="202">
        <v>26.79</v>
      </c>
      <c r="L34" s="202">
        <v>39.229999999999997</v>
      </c>
      <c r="M34" s="202">
        <v>0</v>
      </c>
      <c r="N34" s="202">
        <v>1.02</v>
      </c>
      <c r="O34" s="202">
        <v>1.69</v>
      </c>
      <c r="P34" s="202">
        <v>2.2799999999999998</v>
      </c>
      <c r="Q34" s="202">
        <v>0</v>
      </c>
      <c r="R34" s="202">
        <v>0</v>
      </c>
      <c r="S34" s="202">
        <v>0</v>
      </c>
      <c r="T34" s="202">
        <v>0</v>
      </c>
      <c r="U34" s="202">
        <v>8.17</v>
      </c>
      <c r="V34" s="202">
        <v>0.18</v>
      </c>
      <c r="W34" s="202">
        <v>0.37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1.96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24.74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8.2100000000000009</v>
      </c>
      <c r="D35" s="202">
        <v>2.4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26.79</v>
      </c>
      <c r="L35" s="202">
        <v>39.229999999999997</v>
      </c>
      <c r="M35" s="202">
        <v>0</v>
      </c>
      <c r="N35" s="202">
        <v>1.02</v>
      </c>
      <c r="O35" s="202">
        <v>1.69</v>
      </c>
      <c r="P35" s="202">
        <v>2.2799999999999998</v>
      </c>
      <c r="Q35" s="202">
        <v>0.19</v>
      </c>
      <c r="R35" s="202">
        <v>0.36</v>
      </c>
      <c r="S35" s="202">
        <v>0.22</v>
      </c>
      <c r="T35" s="202">
        <v>0</v>
      </c>
      <c r="U35" s="202">
        <v>8.17</v>
      </c>
      <c r="V35" s="202">
        <v>3.4</v>
      </c>
      <c r="W35" s="202">
        <v>3.49</v>
      </c>
      <c r="X35" s="202">
        <v>16.63</v>
      </c>
      <c r="Y35" s="202">
        <v>0</v>
      </c>
      <c r="Z35" s="202">
        <v>2.37</v>
      </c>
      <c r="AA35" s="202">
        <v>0</v>
      </c>
      <c r="AB35" s="202">
        <v>0</v>
      </c>
      <c r="AC35" s="202">
        <v>2.31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24.74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8.2100000000000009</v>
      </c>
      <c r="D36" s="202">
        <v>2.4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26.79</v>
      </c>
      <c r="L36" s="202">
        <v>39.229999999999997</v>
      </c>
      <c r="M36" s="202">
        <v>0</v>
      </c>
      <c r="N36" s="202">
        <v>1.02</v>
      </c>
      <c r="O36" s="202">
        <v>1.69</v>
      </c>
      <c r="P36" s="202">
        <v>2.2799999999999998</v>
      </c>
      <c r="Q36" s="202">
        <v>0.19</v>
      </c>
      <c r="R36" s="202">
        <v>0.36</v>
      </c>
      <c r="S36" s="202">
        <v>0.22</v>
      </c>
      <c r="T36" s="202">
        <v>0</v>
      </c>
      <c r="U36" s="202">
        <v>8.17</v>
      </c>
      <c r="V36" s="202">
        <v>3.4</v>
      </c>
      <c r="W36" s="202">
        <v>3.49</v>
      </c>
      <c r="X36" s="202">
        <v>16.63</v>
      </c>
      <c r="Y36" s="202">
        <v>0</v>
      </c>
      <c r="Z36" s="202">
        <v>2.37</v>
      </c>
      <c r="AA36" s="202">
        <v>0</v>
      </c>
      <c r="AB36" s="202">
        <v>0</v>
      </c>
      <c r="AC36" s="202">
        <v>2.31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24.74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8.2100000000000009</v>
      </c>
      <c r="D37" s="202">
        <v>2.4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26.79</v>
      </c>
      <c r="L37" s="202">
        <v>39.229999999999997</v>
      </c>
      <c r="M37" s="202">
        <v>0</v>
      </c>
      <c r="N37" s="202">
        <v>1.02</v>
      </c>
      <c r="O37" s="202">
        <v>1.69</v>
      </c>
      <c r="P37" s="202">
        <v>2.2799999999999998</v>
      </c>
      <c r="Q37" s="202">
        <v>3.56</v>
      </c>
      <c r="R37" s="202">
        <v>5.94</v>
      </c>
      <c r="S37" s="202">
        <v>3.8</v>
      </c>
      <c r="T37" s="202">
        <v>0</v>
      </c>
      <c r="U37" s="202">
        <v>8.17</v>
      </c>
      <c r="V37" s="202">
        <v>5.27</v>
      </c>
      <c r="W37" s="202">
        <v>3.65</v>
      </c>
      <c r="X37" s="202">
        <v>18.14</v>
      </c>
      <c r="Y37" s="202">
        <v>0</v>
      </c>
      <c r="Z37" s="202">
        <v>2.37</v>
      </c>
      <c r="AA37" s="202">
        <v>0</v>
      </c>
      <c r="AB37" s="202">
        <v>0</v>
      </c>
      <c r="AC37" s="202">
        <v>2.31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24.74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8.2100000000000009</v>
      </c>
      <c r="D38" s="202">
        <v>2.4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26.79</v>
      </c>
      <c r="L38" s="202">
        <v>39.229999999999997</v>
      </c>
      <c r="M38" s="202">
        <v>0</v>
      </c>
      <c r="N38" s="202">
        <v>1.02</v>
      </c>
      <c r="O38" s="202">
        <v>1.69</v>
      </c>
      <c r="P38" s="202">
        <v>2.2799999999999998</v>
      </c>
      <c r="Q38" s="202">
        <v>3.55</v>
      </c>
      <c r="R38" s="202">
        <v>5.94</v>
      </c>
      <c r="S38" s="202">
        <v>3.8</v>
      </c>
      <c r="T38" s="202">
        <v>0</v>
      </c>
      <c r="U38" s="202">
        <v>8.17</v>
      </c>
      <c r="V38" s="202">
        <v>5.27</v>
      </c>
      <c r="W38" s="202">
        <v>3.65</v>
      </c>
      <c r="X38" s="202">
        <v>18.14</v>
      </c>
      <c r="Y38" s="202">
        <v>0</v>
      </c>
      <c r="Z38" s="202">
        <v>2.37</v>
      </c>
      <c r="AA38" s="202">
        <v>0</v>
      </c>
      <c r="AB38" s="202">
        <v>0</v>
      </c>
      <c r="AC38" s="202">
        <v>2.31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24.74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8.2100000000000009</v>
      </c>
      <c r="D39" s="202">
        <v>2.4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26.79</v>
      </c>
      <c r="L39" s="202">
        <v>39.229999999999997</v>
      </c>
      <c r="M39" s="202">
        <v>0</v>
      </c>
      <c r="N39" s="202">
        <v>1.02</v>
      </c>
      <c r="O39" s="202">
        <v>1.69</v>
      </c>
      <c r="P39" s="202">
        <v>2.2799999999999998</v>
      </c>
      <c r="Q39" s="202">
        <v>3.55</v>
      </c>
      <c r="R39" s="202">
        <v>5.94</v>
      </c>
      <c r="S39" s="202">
        <v>3.8</v>
      </c>
      <c r="T39" s="202">
        <v>0</v>
      </c>
      <c r="U39" s="202">
        <v>8.17</v>
      </c>
      <c r="V39" s="202">
        <v>5.27</v>
      </c>
      <c r="W39" s="202">
        <v>3.65</v>
      </c>
      <c r="X39" s="202">
        <v>18.14</v>
      </c>
      <c r="Y39" s="202">
        <v>0</v>
      </c>
      <c r="Z39" s="202">
        <v>2.37</v>
      </c>
      <c r="AA39" s="202">
        <v>0</v>
      </c>
      <c r="AB39" s="202">
        <v>0</v>
      </c>
      <c r="AC39" s="202">
        <v>2.31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24.74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8.2100000000000009</v>
      </c>
      <c r="D40" s="202">
        <v>2.4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26.79</v>
      </c>
      <c r="L40" s="202">
        <v>39.229999999999997</v>
      </c>
      <c r="M40" s="202">
        <v>0</v>
      </c>
      <c r="N40" s="202">
        <v>1.02</v>
      </c>
      <c r="O40" s="202">
        <v>1.69</v>
      </c>
      <c r="P40" s="202">
        <v>2.2799999999999998</v>
      </c>
      <c r="Q40" s="202">
        <v>3.55</v>
      </c>
      <c r="R40" s="202">
        <v>5.94</v>
      </c>
      <c r="S40" s="202">
        <v>3.8</v>
      </c>
      <c r="T40" s="202">
        <v>0</v>
      </c>
      <c r="U40" s="202">
        <v>8.17</v>
      </c>
      <c r="V40" s="202">
        <v>5.27</v>
      </c>
      <c r="W40" s="202">
        <v>3.65</v>
      </c>
      <c r="X40" s="202">
        <v>18.14</v>
      </c>
      <c r="Y40" s="202">
        <v>0</v>
      </c>
      <c r="Z40" s="202">
        <v>2.37</v>
      </c>
      <c r="AA40" s="202">
        <v>0</v>
      </c>
      <c r="AB40" s="202">
        <v>0</v>
      </c>
      <c r="AC40" s="202">
        <v>2.31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24.74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8.2100000000000009</v>
      </c>
      <c r="D41" s="202">
        <v>2.4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26.79</v>
      </c>
      <c r="L41" s="202">
        <v>39.229999999999997</v>
      </c>
      <c r="M41" s="202">
        <v>0</v>
      </c>
      <c r="N41" s="202">
        <v>1.02</v>
      </c>
      <c r="O41" s="202">
        <v>1.69</v>
      </c>
      <c r="P41" s="202">
        <v>2.29</v>
      </c>
      <c r="Q41" s="202">
        <v>3.55</v>
      </c>
      <c r="R41" s="202">
        <v>5.94</v>
      </c>
      <c r="S41" s="202">
        <v>3.8</v>
      </c>
      <c r="T41" s="202">
        <v>0</v>
      </c>
      <c r="U41" s="202">
        <v>8.17</v>
      </c>
      <c r="V41" s="202">
        <v>5.27</v>
      </c>
      <c r="W41" s="202">
        <v>3.44</v>
      </c>
      <c r="X41" s="202">
        <v>18.14</v>
      </c>
      <c r="Y41" s="202">
        <v>0</v>
      </c>
      <c r="Z41" s="202">
        <v>37.82</v>
      </c>
      <c r="AA41" s="202">
        <v>0</v>
      </c>
      <c r="AB41" s="202">
        <v>0</v>
      </c>
      <c r="AC41" s="202">
        <v>2.67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24.74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8.2100000000000009</v>
      </c>
      <c r="D42" s="202">
        <v>2.4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26.79</v>
      </c>
      <c r="L42" s="202">
        <v>39.229999999999997</v>
      </c>
      <c r="M42" s="202">
        <v>0</v>
      </c>
      <c r="N42" s="202">
        <v>1.02</v>
      </c>
      <c r="O42" s="202">
        <v>1.69</v>
      </c>
      <c r="P42" s="202">
        <v>2.29</v>
      </c>
      <c r="Q42" s="202">
        <v>3.55</v>
      </c>
      <c r="R42" s="202">
        <v>5.94</v>
      </c>
      <c r="S42" s="202">
        <v>3.8</v>
      </c>
      <c r="T42" s="202">
        <v>0</v>
      </c>
      <c r="U42" s="202">
        <v>8.17</v>
      </c>
      <c r="V42" s="202">
        <v>5.27</v>
      </c>
      <c r="W42" s="202">
        <v>3.44</v>
      </c>
      <c r="X42" s="202">
        <v>18.14</v>
      </c>
      <c r="Y42" s="202">
        <v>0</v>
      </c>
      <c r="Z42" s="202">
        <v>37.82</v>
      </c>
      <c r="AA42" s="202">
        <v>0</v>
      </c>
      <c r="AB42" s="202">
        <v>0</v>
      </c>
      <c r="AC42" s="202">
        <v>2.67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24.74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8.2100000000000009</v>
      </c>
      <c r="D43" s="202">
        <v>2.4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26.79</v>
      </c>
      <c r="L43" s="202">
        <v>39.229999999999997</v>
      </c>
      <c r="M43" s="202">
        <v>0</v>
      </c>
      <c r="N43" s="202">
        <v>1.02</v>
      </c>
      <c r="O43" s="202">
        <v>1.69</v>
      </c>
      <c r="P43" s="202">
        <v>2.29</v>
      </c>
      <c r="Q43" s="202">
        <v>3.55</v>
      </c>
      <c r="R43" s="202">
        <v>5.94</v>
      </c>
      <c r="S43" s="202">
        <v>3.8</v>
      </c>
      <c r="T43" s="202">
        <v>0</v>
      </c>
      <c r="U43" s="202">
        <v>8.17</v>
      </c>
      <c r="V43" s="202">
        <v>5.27</v>
      </c>
      <c r="W43" s="202">
        <v>3.44</v>
      </c>
      <c r="X43" s="202">
        <v>18.14</v>
      </c>
      <c r="Y43" s="202">
        <v>0</v>
      </c>
      <c r="Z43" s="202">
        <v>37.82</v>
      </c>
      <c r="AA43" s="202">
        <v>0</v>
      </c>
      <c r="AB43" s="202">
        <v>0</v>
      </c>
      <c r="AC43" s="202">
        <v>2.67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23.62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8.2100000000000009</v>
      </c>
      <c r="D44" s="202">
        <v>2.4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26.79</v>
      </c>
      <c r="L44" s="202">
        <v>39.229999999999997</v>
      </c>
      <c r="M44" s="202">
        <v>0</v>
      </c>
      <c r="N44" s="202">
        <v>1.02</v>
      </c>
      <c r="O44" s="202">
        <v>1.69</v>
      </c>
      <c r="P44" s="202">
        <v>2.29</v>
      </c>
      <c r="Q44" s="202">
        <v>3.55</v>
      </c>
      <c r="R44" s="202">
        <v>5.94</v>
      </c>
      <c r="S44" s="202">
        <v>3.8</v>
      </c>
      <c r="T44" s="202">
        <v>0</v>
      </c>
      <c r="U44" s="202">
        <v>8.17</v>
      </c>
      <c r="V44" s="202">
        <v>5.27</v>
      </c>
      <c r="W44" s="202">
        <v>3.42</v>
      </c>
      <c r="X44" s="202">
        <v>18.14</v>
      </c>
      <c r="Y44" s="202">
        <v>0</v>
      </c>
      <c r="Z44" s="202">
        <v>37.82</v>
      </c>
      <c r="AA44" s="202">
        <v>0</v>
      </c>
      <c r="AB44" s="202">
        <v>0</v>
      </c>
      <c r="AC44" s="202">
        <v>2.67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23.62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8.2100000000000009</v>
      </c>
      <c r="D45" s="202">
        <v>2.4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26.79</v>
      </c>
      <c r="L45" s="202">
        <v>39.229999999999997</v>
      </c>
      <c r="M45" s="202">
        <v>0</v>
      </c>
      <c r="N45" s="202">
        <v>1.02</v>
      </c>
      <c r="O45" s="202">
        <v>1.69</v>
      </c>
      <c r="P45" s="202">
        <v>2.29</v>
      </c>
      <c r="Q45" s="202">
        <v>3.55</v>
      </c>
      <c r="R45" s="202">
        <v>5.94</v>
      </c>
      <c r="S45" s="202">
        <v>3.8</v>
      </c>
      <c r="T45" s="202">
        <v>0</v>
      </c>
      <c r="U45" s="202">
        <v>8.17</v>
      </c>
      <c r="V45" s="202">
        <v>5.27</v>
      </c>
      <c r="W45" s="202">
        <v>3.42</v>
      </c>
      <c r="X45" s="202">
        <v>18.14</v>
      </c>
      <c r="Y45" s="202">
        <v>0</v>
      </c>
      <c r="Z45" s="202">
        <v>37.82</v>
      </c>
      <c r="AA45" s="202">
        <v>0</v>
      </c>
      <c r="AB45" s="202">
        <v>0</v>
      </c>
      <c r="AC45" s="202">
        <v>2.67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23.62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8.2100000000000009</v>
      </c>
      <c r="D46" s="202">
        <v>2.4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26.79</v>
      </c>
      <c r="L46" s="202">
        <v>39.229999999999997</v>
      </c>
      <c r="M46" s="202">
        <v>0</v>
      </c>
      <c r="N46" s="202">
        <v>1.02</v>
      </c>
      <c r="O46" s="202">
        <v>1.69</v>
      </c>
      <c r="P46" s="202">
        <v>2.29</v>
      </c>
      <c r="Q46" s="202">
        <v>3.55</v>
      </c>
      <c r="R46" s="202">
        <v>5.94</v>
      </c>
      <c r="S46" s="202">
        <v>3.8</v>
      </c>
      <c r="T46" s="202">
        <v>0</v>
      </c>
      <c r="U46" s="202">
        <v>8.17</v>
      </c>
      <c r="V46" s="202">
        <v>5.27</v>
      </c>
      <c r="W46" s="202">
        <v>3.42</v>
      </c>
      <c r="X46" s="202">
        <v>18.14</v>
      </c>
      <c r="Y46" s="202">
        <v>0</v>
      </c>
      <c r="Z46" s="202">
        <v>37.82</v>
      </c>
      <c r="AA46" s="202">
        <v>0</v>
      </c>
      <c r="AB46" s="202">
        <v>0</v>
      </c>
      <c r="AC46" s="202">
        <v>2.67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23.62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8.2100000000000009</v>
      </c>
      <c r="D47" s="202">
        <v>2.4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27.63</v>
      </c>
      <c r="L47" s="202">
        <v>45.92</v>
      </c>
      <c r="M47" s="202">
        <v>0</v>
      </c>
      <c r="N47" s="202">
        <v>1.02</v>
      </c>
      <c r="O47" s="202">
        <v>1.69</v>
      </c>
      <c r="P47" s="202">
        <v>2.29</v>
      </c>
      <c r="Q47" s="202">
        <v>3.55</v>
      </c>
      <c r="R47" s="202">
        <v>5.94</v>
      </c>
      <c r="S47" s="202">
        <v>3.8</v>
      </c>
      <c r="T47" s="202">
        <v>0</v>
      </c>
      <c r="U47" s="202">
        <v>8.17</v>
      </c>
      <c r="V47" s="202">
        <v>5.27</v>
      </c>
      <c r="W47" s="202">
        <v>3.42</v>
      </c>
      <c r="X47" s="202">
        <v>18.14</v>
      </c>
      <c r="Y47" s="202">
        <v>0</v>
      </c>
      <c r="Z47" s="202">
        <v>37.82</v>
      </c>
      <c r="AA47" s="202">
        <v>0</v>
      </c>
      <c r="AB47" s="202">
        <v>0</v>
      </c>
      <c r="AC47" s="202">
        <v>2.67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23.62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8.2100000000000009</v>
      </c>
      <c r="D48" s="202">
        <v>2.4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27.63</v>
      </c>
      <c r="L48" s="202">
        <v>45.92</v>
      </c>
      <c r="M48" s="202">
        <v>0</v>
      </c>
      <c r="N48" s="202">
        <v>1.02</v>
      </c>
      <c r="O48" s="202">
        <v>1.69</v>
      </c>
      <c r="P48" s="202">
        <v>2.29</v>
      </c>
      <c r="Q48" s="202">
        <v>3.55</v>
      </c>
      <c r="R48" s="202">
        <v>5.94</v>
      </c>
      <c r="S48" s="202">
        <v>3.8</v>
      </c>
      <c r="T48" s="202">
        <v>0</v>
      </c>
      <c r="U48" s="202">
        <v>8.17</v>
      </c>
      <c r="V48" s="202">
        <v>5.27</v>
      </c>
      <c r="W48" s="202">
        <v>3.42</v>
      </c>
      <c r="X48" s="202">
        <v>18.14</v>
      </c>
      <c r="Y48" s="202">
        <v>0</v>
      </c>
      <c r="Z48" s="202">
        <v>37.82</v>
      </c>
      <c r="AA48" s="202">
        <v>0</v>
      </c>
      <c r="AB48" s="202">
        <v>0</v>
      </c>
      <c r="AC48" s="202">
        <v>2.67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23.62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8.2100000000000009</v>
      </c>
      <c r="D49" s="202">
        <v>2.4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27.63</v>
      </c>
      <c r="L49" s="202">
        <v>45.83</v>
      </c>
      <c r="M49" s="202">
        <v>0</v>
      </c>
      <c r="N49" s="202">
        <v>1.02</v>
      </c>
      <c r="O49" s="202">
        <v>1.69</v>
      </c>
      <c r="P49" s="202">
        <v>2.29</v>
      </c>
      <c r="Q49" s="202">
        <v>3.54</v>
      </c>
      <c r="R49" s="202">
        <v>5.94</v>
      </c>
      <c r="S49" s="202">
        <v>3.8</v>
      </c>
      <c r="T49" s="202">
        <v>0</v>
      </c>
      <c r="U49" s="202">
        <v>8.17</v>
      </c>
      <c r="V49" s="202">
        <v>5.27</v>
      </c>
      <c r="W49" s="202">
        <v>3.65</v>
      </c>
      <c r="X49" s="202">
        <v>18.14</v>
      </c>
      <c r="Y49" s="202">
        <v>0</v>
      </c>
      <c r="Z49" s="202">
        <v>37.82</v>
      </c>
      <c r="AA49" s="202">
        <v>0</v>
      </c>
      <c r="AB49" s="202">
        <v>0</v>
      </c>
      <c r="AC49" s="202">
        <v>2.67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23.62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2.4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27.63</v>
      </c>
      <c r="L50" s="202">
        <v>45.92</v>
      </c>
      <c r="M50" s="202">
        <v>0</v>
      </c>
      <c r="N50" s="202">
        <v>1.02</v>
      </c>
      <c r="O50" s="202">
        <v>1.69</v>
      </c>
      <c r="P50" s="202">
        <v>2.29</v>
      </c>
      <c r="Q50" s="202">
        <v>3.54</v>
      </c>
      <c r="R50" s="202">
        <v>5.94</v>
      </c>
      <c r="S50" s="202">
        <v>3.8</v>
      </c>
      <c r="T50" s="202">
        <v>0</v>
      </c>
      <c r="U50" s="202">
        <v>8.17</v>
      </c>
      <c r="V50" s="202">
        <v>5.27</v>
      </c>
      <c r="W50" s="202">
        <v>3.65</v>
      </c>
      <c r="X50" s="202">
        <v>18.14</v>
      </c>
      <c r="Y50" s="202">
        <v>0</v>
      </c>
      <c r="Z50" s="202">
        <v>37.82</v>
      </c>
      <c r="AA50" s="202">
        <v>0</v>
      </c>
      <c r="AB50" s="202">
        <v>0</v>
      </c>
      <c r="AC50" s="202">
        <v>2.67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23.62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2.4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27.63</v>
      </c>
      <c r="L51" s="202">
        <v>33.07</v>
      </c>
      <c r="M51" s="202">
        <v>0</v>
      </c>
      <c r="N51" s="202">
        <v>1.02</v>
      </c>
      <c r="O51" s="202">
        <v>1.69</v>
      </c>
      <c r="P51" s="202">
        <v>2.29</v>
      </c>
      <c r="Q51" s="202">
        <v>3.54</v>
      </c>
      <c r="R51" s="202">
        <v>5.94</v>
      </c>
      <c r="S51" s="202">
        <v>3.8</v>
      </c>
      <c r="T51" s="202">
        <v>0</v>
      </c>
      <c r="U51" s="202">
        <v>8.17</v>
      </c>
      <c r="V51" s="202">
        <v>5.27</v>
      </c>
      <c r="W51" s="202">
        <v>3.65</v>
      </c>
      <c r="X51" s="202">
        <v>18.14</v>
      </c>
      <c r="Y51" s="202">
        <v>0</v>
      </c>
      <c r="Z51" s="202">
        <v>37.82</v>
      </c>
      <c r="AA51" s="202">
        <v>0</v>
      </c>
      <c r="AB51" s="202">
        <v>0</v>
      </c>
      <c r="AC51" s="202">
        <v>2.67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23.62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2.4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27.63</v>
      </c>
      <c r="L52" s="202">
        <v>45.92</v>
      </c>
      <c r="M52" s="202">
        <v>0</v>
      </c>
      <c r="N52" s="202">
        <v>1.02</v>
      </c>
      <c r="O52" s="202">
        <v>1.69</v>
      </c>
      <c r="P52" s="202">
        <v>2.29</v>
      </c>
      <c r="Q52" s="202">
        <v>3.54</v>
      </c>
      <c r="R52" s="202">
        <v>5.94</v>
      </c>
      <c r="S52" s="202">
        <v>3.8</v>
      </c>
      <c r="T52" s="202">
        <v>0</v>
      </c>
      <c r="U52" s="202">
        <v>8.17</v>
      </c>
      <c r="V52" s="202">
        <v>5.27</v>
      </c>
      <c r="W52" s="202">
        <v>3.65</v>
      </c>
      <c r="X52" s="202">
        <v>18.14</v>
      </c>
      <c r="Y52" s="202">
        <v>0</v>
      </c>
      <c r="Z52" s="202">
        <v>37.82</v>
      </c>
      <c r="AA52" s="202">
        <v>0</v>
      </c>
      <c r="AB52" s="202">
        <v>0</v>
      </c>
      <c r="AC52" s="202">
        <v>2.67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23.62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27.63</v>
      </c>
      <c r="L53" s="202">
        <v>45.92</v>
      </c>
      <c r="M53" s="202">
        <v>0</v>
      </c>
      <c r="N53" s="202">
        <v>1.02</v>
      </c>
      <c r="O53" s="202">
        <v>1.69</v>
      </c>
      <c r="P53" s="202">
        <v>2.29</v>
      </c>
      <c r="Q53" s="202">
        <v>3.54</v>
      </c>
      <c r="R53" s="202">
        <v>5.94</v>
      </c>
      <c r="S53" s="202">
        <v>3.8</v>
      </c>
      <c r="T53" s="202">
        <v>0</v>
      </c>
      <c r="U53" s="202">
        <v>8.17</v>
      </c>
      <c r="V53" s="202">
        <v>5.27</v>
      </c>
      <c r="W53" s="202">
        <v>3.48</v>
      </c>
      <c r="X53" s="202">
        <v>18.14</v>
      </c>
      <c r="Y53" s="202">
        <v>0</v>
      </c>
      <c r="Z53" s="202">
        <v>37.82</v>
      </c>
      <c r="AA53" s="202">
        <v>0</v>
      </c>
      <c r="AB53" s="202">
        <v>0</v>
      </c>
      <c r="AC53" s="202">
        <v>0.55000000000000004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12.47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27.63</v>
      </c>
      <c r="L54" s="202">
        <v>45.92</v>
      </c>
      <c r="M54" s="202">
        <v>0</v>
      </c>
      <c r="N54" s="202">
        <v>1.02</v>
      </c>
      <c r="O54" s="202">
        <v>1.69</v>
      </c>
      <c r="P54" s="202">
        <v>2.29</v>
      </c>
      <c r="Q54" s="202">
        <v>3.54</v>
      </c>
      <c r="R54" s="202">
        <v>5.94</v>
      </c>
      <c r="S54" s="202">
        <v>3.8</v>
      </c>
      <c r="T54" s="202">
        <v>0</v>
      </c>
      <c r="U54" s="202">
        <v>8.17</v>
      </c>
      <c r="V54" s="202">
        <v>5.27</v>
      </c>
      <c r="W54" s="202">
        <v>3.65</v>
      </c>
      <c r="X54" s="202">
        <v>18.14</v>
      </c>
      <c r="Y54" s="202">
        <v>0</v>
      </c>
      <c r="Z54" s="202">
        <v>37.82</v>
      </c>
      <c r="AA54" s="202">
        <v>0</v>
      </c>
      <c r="AB54" s="202">
        <v>0</v>
      </c>
      <c r="AC54" s="202">
        <v>0.55000000000000004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12.47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27.63</v>
      </c>
      <c r="L55" s="202">
        <v>45.53</v>
      </c>
      <c r="M55" s="202">
        <v>0</v>
      </c>
      <c r="N55" s="202">
        <v>1.02</v>
      </c>
      <c r="O55" s="202">
        <v>1.69</v>
      </c>
      <c r="P55" s="202">
        <v>2.29</v>
      </c>
      <c r="Q55" s="202">
        <v>3.54</v>
      </c>
      <c r="R55" s="202">
        <v>5.94</v>
      </c>
      <c r="S55" s="202">
        <v>3.8</v>
      </c>
      <c r="T55" s="202">
        <v>0</v>
      </c>
      <c r="U55" s="202">
        <v>8.17</v>
      </c>
      <c r="V55" s="202">
        <v>5.27</v>
      </c>
      <c r="W55" s="202">
        <v>3.65</v>
      </c>
      <c r="X55" s="202">
        <v>18.14</v>
      </c>
      <c r="Y55" s="202">
        <v>0</v>
      </c>
      <c r="Z55" s="202">
        <v>37.82</v>
      </c>
      <c r="AA55" s="202">
        <v>0</v>
      </c>
      <c r="AB55" s="202">
        <v>0</v>
      </c>
      <c r="AC55" s="202">
        <v>2.67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23.62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27.63</v>
      </c>
      <c r="L56" s="202">
        <v>45.53</v>
      </c>
      <c r="M56" s="202">
        <v>0</v>
      </c>
      <c r="N56" s="202">
        <v>1.02</v>
      </c>
      <c r="O56" s="202">
        <v>1.69</v>
      </c>
      <c r="P56" s="202">
        <v>2.29</v>
      </c>
      <c r="Q56" s="202">
        <v>3.54</v>
      </c>
      <c r="R56" s="202">
        <v>5.94</v>
      </c>
      <c r="S56" s="202">
        <v>3.8</v>
      </c>
      <c r="T56" s="202">
        <v>0</v>
      </c>
      <c r="U56" s="202">
        <v>8.17</v>
      </c>
      <c r="V56" s="202">
        <v>5.27</v>
      </c>
      <c r="W56" s="202">
        <v>3.65</v>
      </c>
      <c r="X56" s="202">
        <v>18.14</v>
      </c>
      <c r="Y56" s="202">
        <v>0</v>
      </c>
      <c r="Z56" s="202">
        <v>37.82</v>
      </c>
      <c r="AA56" s="202">
        <v>0</v>
      </c>
      <c r="AB56" s="202">
        <v>0</v>
      </c>
      <c r="AC56" s="202">
        <v>2.67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23.62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2.4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28.44</v>
      </c>
      <c r="L57" s="202">
        <v>45.78</v>
      </c>
      <c r="M57" s="202">
        <v>0</v>
      </c>
      <c r="N57" s="202">
        <v>1.02</v>
      </c>
      <c r="O57" s="202">
        <v>1.69</v>
      </c>
      <c r="P57" s="202">
        <v>2.29</v>
      </c>
      <c r="Q57" s="202">
        <v>3.54</v>
      </c>
      <c r="R57" s="202">
        <v>6.1</v>
      </c>
      <c r="S57" s="202">
        <v>3.89</v>
      </c>
      <c r="T57" s="202">
        <v>0</v>
      </c>
      <c r="U57" s="202">
        <v>8.17</v>
      </c>
      <c r="V57" s="202">
        <v>0.18</v>
      </c>
      <c r="W57" s="202">
        <v>3.81</v>
      </c>
      <c r="X57" s="202">
        <v>18.79</v>
      </c>
      <c r="Y57" s="202">
        <v>0</v>
      </c>
      <c r="Z57" s="202">
        <v>37.03</v>
      </c>
      <c r="AA57" s="202">
        <v>0</v>
      </c>
      <c r="AB57" s="202">
        <v>0</v>
      </c>
      <c r="AC57" s="202">
        <v>2.67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23.62</v>
      </c>
      <c r="AJ57" s="202">
        <v>0</v>
      </c>
      <c r="AK57" s="202">
        <v>8.92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2.4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28.44</v>
      </c>
      <c r="L58" s="202">
        <v>45.78</v>
      </c>
      <c r="M58" s="202">
        <v>0</v>
      </c>
      <c r="N58" s="202">
        <v>1.02</v>
      </c>
      <c r="O58" s="202">
        <v>1.69</v>
      </c>
      <c r="P58" s="202">
        <v>2.29</v>
      </c>
      <c r="Q58" s="202">
        <v>3.54</v>
      </c>
      <c r="R58" s="202">
        <v>6.1</v>
      </c>
      <c r="S58" s="202">
        <v>3.89</v>
      </c>
      <c r="T58" s="202">
        <v>0</v>
      </c>
      <c r="U58" s="202">
        <v>8.17</v>
      </c>
      <c r="V58" s="202">
        <v>0.18</v>
      </c>
      <c r="W58" s="202">
        <v>3.81</v>
      </c>
      <c r="X58" s="202">
        <v>18.79</v>
      </c>
      <c r="Y58" s="202">
        <v>0</v>
      </c>
      <c r="Z58" s="202">
        <v>37.03</v>
      </c>
      <c r="AA58" s="202">
        <v>0</v>
      </c>
      <c r="AB58" s="202">
        <v>0</v>
      </c>
      <c r="AC58" s="202">
        <v>2.31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23.62</v>
      </c>
      <c r="AJ58" s="202">
        <v>0</v>
      </c>
      <c r="AK58" s="202">
        <v>8.92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2.4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28.44</v>
      </c>
      <c r="L59" s="202">
        <v>46.57</v>
      </c>
      <c r="M59" s="202">
        <v>0</v>
      </c>
      <c r="N59" s="202">
        <v>1.02</v>
      </c>
      <c r="O59" s="202">
        <v>1.69</v>
      </c>
      <c r="P59" s="202">
        <v>2.29</v>
      </c>
      <c r="Q59" s="202">
        <v>0.19</v>
      </c>
      <c r="R59" s="202">
        <v>0.36</v>
      </c>
      <c r="S59" s="202">
        <v>0.22</v>
      </c>
      <c r="T59" s="202">
        <v>0</v>
      </c>
      <c r="U59" s="202">
        <v>8.17</v>
      </c>
      <c r="V59" s="202">
        <v>0.18</v>
      </c>
      <c r="W59" s="202">
        <v>0.28999999999999998</v>
      </c>
      <c r="X59" s="202">
        <v>1.26</v>
      </c>
      <c r="Y59" s="202">
        <v>0</v>
      </c>
      <c r="Z59" s="202">
        <v>37.03</v>
      </c>
      <c r="AA59" s="202">
        <v>0</v>
      </c>
      <c r="AB59" s="202">
        <v>0</v>
      </c>
      <c r="AC59" s="202">
        <v>2.31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23.62</v>
      </c>
      <c r="AJ59" s="202">
        <v>0</v>
      </c>
      <c r="AK59" s="202">
        <v>8.92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2.4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1.73</v>
      </c>
      <c r="L60" s="202">
        <v>46.57</v>
      </c>
      <c r="M60" s="202">
        <v>0</v>
      </c>
      <c r="N60" s="202">
        <v>1.02</v>
      </c>
      <c r="O60" s="202">
        <v>1.69</v>
      </c>
      <c r="P60" s="202">
        <v>2.29</v>
      </c>
      <c r="Q60" s="202">
        <v>0.19</v>
      </c>
      <c r="R60" s="202">
        <v>0.36</v>
      </c>
      <c r="S60" s="202">
        <v>0.22</v>
      </c>
      <c r="T60" s="202">
        <v>0</v>
      </c>
      <c r="U60" s="202">
        <v>8.17</v>
      </c>
      <c r="V60" s="202">
        <v>0.18</v>
      </c>
      <c r="W60" s="202">
        <v>0.28999999999999998</v>
      </c>
      <c r="X60" s="202">
        <v>1.26</v>
      </c>
      <c r="Y60" s="202">
        <v>0</v>
      </c>
      <c r="Z60" s="202">
        <v>37.03</v>
      </c>
      <c r="AA60" s="202">
        <v>0</v>
      </c>
      <c r="AB60" s="202">
        <v>0</v>
      </c>
      <c r="AC60" s="202">
        <v>2.31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23.62</v>
      </c>
      <c r="AJ60" s="202">
        <v>0</v>
      </c>
      <c r="AK60" s="202">
        <v>8.92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2.4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1.73</v>
      </c>
      <c r="L61" s="202">
        <v>46.57</v>
      </c>
      <c r="M61" s="202">
        <v>0</v>
      </c>
      <c r="N61" s="202">
        <v>1.02</v>
      </c>
      <c r="O61" s="202">
        <v>1.69</v>
      </c>
      <c r="P61" s="202">
        <v>2.29</v>
      </c>
      <c r="Q61" s="202">
        <v>0.19</v>
      </c>
      <c r="R61" s="202">
        <v>0.36</v>
      </c>
      <c r="S61" s="202">
        <v>0.22</v>
      </c>
      <c r="T61" s="202">
        <v>0</v>
      </c>
      <c r="U61" s="202">
        <v>8.17</v>
      </c>
      <c r="V61" s="202">
        <v>0.18</v>
      </c>
      <c r="W61" s="202">
        <v>0.55000000000000004</v>
      </c>
      <c r="X61" s="202">
        <v>1.26</v>
      </c>
      <c r="Y61" s="202">
        <v>0</v>
      </c>
      <c r="Z61" s="202">
        <v>37.03</v>
      </c>
      <c r="AA61" s="202">
        <v>0</v>
      </c>
      <c r="AB61" s="202">
        <v>0</v>
      </c>
      <c r="AC61" s="202">
        <v>2.31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23.62</v>
      </c>
      <c r="AJ61" s="202">
        <v>0</v>
      </c>
      <c r="AK61" s="202">
        <v>8.92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2.4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1.73</v>
      </c>
      <c r="L62" s="202">
        <v>46.57</v>
      </c>
      <c r="M62" s="202">
        <v>0</v>
      </c>
      <c r="N62" s="202">
        <v>1.02</v>
      </c>
      <c r="O62" s="202">
        <v>1.69</v>
      </c>
      <c r="P62" s="202">
        <v>2.29</v>
      </c>
      <c r="Q62" s="202">
        <v>0.19</v>
      </c>
      <c r="R62" s="202">
        <v>0.36</v>
      </c>
      <c r="S62" s="202">
        <v>0.22</v>
      </c>
      <c r="T62" s="202">
        <v>0</v>
      </c>
      <c r="U62" s="202">
        <v>8.17</v>
      </c>
      <c r="V62" s="202">
        <v>0.18</v>
      </c>
      <c r="W62" s="202">
        <v>0.28000000000000003</v>
      </c>
      <c r="X62" s="202">
        <v>1.26</v>
      </c>
      <c r="Y62" s="202">
        <v>0</v>
      </c>
      <c r="Z62" s="202">
        <v>37.03</v>
      </c>
      <c r="AA62" s="202">
        <v>0</v>
      </c>
      <c r="AB62" s="202">
        <v>0</v>
      </c>
      <c r="AC62" s="202">
        <v>2.31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23.62</v>
      </c>
      <c r="AJ62" s="202">
        <v>0</v>
      </c>
      <c r="AK62" s="202">
        <v>8.92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2.4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1.73</v>
      </c>
      <c r="L63" s="202">
        <v>46.57</v>
      </c>
      <c r="M63" s="202">
        <v>0</v>
      </c>
      <c r="N63" s="202">
        <v>1.02</v>
      </c>
      <c r="O63" s="202">
        <v>1.69</v>
      </c>
      <c r="P63" s="202">
        <v>2.29</v>
      </c>
      <c r="Q63" s="202">
        <v>0.19</v>
      </c>
      <c r="R63" s="202">
        <v>0.36</v>
      </c>
      <c r="S63" s="202">
        <v>0.22</v>
      </c>
      <c r="T63" s="202">
        <v>0</v>
      </c>
      <c r="U63" s="202">
        <v>8.17</v>
      </c>
      <c r="V63" s="202">
        <v>0.18</v>
      </c>
      <c r="W63" s="202">
        <v>0.28000000000000003</v>
      </c>
      <c r="X63" s="202">
        <v>1.26</v>
      </c>
      <c r="Y63" s="202">
        <v>0</v>
      </c>
      <c r="Z63" s="202">
        <v>36.85</v>
      </c>
      <c r="AA63" s="202">
        <v>0</v>
      </c>
      <c r="AB63" s="202">
        <v>0</v>
      </c>
      <c r="AC63" s="202">
        <v>2.31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23.62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2.4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1.73</v>
      </c>
      <c r="L64" s="202">
        <v>2.19</v>
      </c>
      <c r="M64" s="202">
        <v>0</v>
      </c>
      <c r="N64" s="202">
        <v>1.02</v>
      </c>
      <c r="O64" s="202">
        <v>1.69</v>
      </c>
      <c r="P64" s="202">
        <v>2.29</v>
      </c>
      <c r="Q64" s="202">
        <v>0.19</v>
      </c>
      <c r="R64" s="202">
        <v>0.36</v>
      </c>
      <c r="S64" s="202">
        <v>0.22</v>
      </c>
      <c r="T64" s="202">
        <v>0</v>
      </c>
      <c r="U64" s="202">
        <v>8.17</v>
      </c>
      <c r="V64" s="202">
        <v>0.18</v>
      </c>
      <c r="W64" s="202">
        <v>0.28000000000000003</v>
      </c>
      <c r="X64" s="202">
        <v>1.26</v>
      </c>
      <c r="Y64" s="202">
        <v>0</v>
      </c>
      <c r="Z64" s="202">
        <v>2.37</v>
      </c>
      <c r="AA64" s="202">
        <v>0</v>
      </c>
      <c r="AB64" s="202">
        <v>0</v>
      </c>
      <c r="AC64" s="202">
        <v>2.31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23.62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2.4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1.73</v>
      </c>
      <c r="L65" s="202">
        <v>2.19</v>
      </c>
      <c r="M65" s="202">
        <v>0</v>
      </c>
      <c r="N65" s="202">
        <v>1.02</v>
      </c>
      <c r="O65" s="202">
        <v>1.69</v>
      </c>
      <c r="P65" s="202">
        <v>2.29</v>
      </c>
      <c r="Q65" s="202">
        <v>0.19</v>
      </c>
      <c r="R65" s="202">
        <v>0.36</v>
      </c>
      <c r="S65" s="202">
        <v>0.22</v>
      </c>
      <c r="T65" s="202">
        <v>0</v>
      </c>
      <c r="U65" s="202">
        <v>8.17</v>
      </c>
      <c r="V65" s="202">
        <v>0.18</v>
      </c>
      <c r="W65" s="202">
        <v>0.28000000000000003</v>
      </c>
      <c r="X65" s="202">
        <v>1.26</v>
      </c>
      <c r="Y65" s="202">
        <v>0</v>
      </c>
      <c r="Z65" s="202">
        <v>2.37</v>
      </c>
      <c r="AA65" s="202">
        <v>0</v>
      </c>
      <c r="AB65" s="202">
        <v>0</v>
      </c>
      <c r="AC65" s="202">
        <v>2.31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24.93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2.4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1.73</v>
      </c>
      <c r="L66" s="202">
        <v>2.19</v>
      </c>
      <c r="M66" s="202">
        <v>0</v>
      </c>
      <c r="N66" s="202">
        <v>1.02</v>
      </c>
      <c r="O66" s="202">
        <v>1.69</v>
      </c>
      <c r="P66" s="202">
        <v>2.29</v>
      </c>
      <c r="Q66" s="202">
        <v>0.19</v>
      </c>
      <c r="R66" s="202">
        <v>0.36</v>
      </c>
      <c r="S66" s="202">
        <v>0.22</v>
      </c>
      <c r="T66" s="202">
        <v>0</v>
      </c>
      <c r="U66" s="202">
        <v>8.17</v>
      </c>
      <c r="V66" s="202">
        <v>0.18</v>
      </c>
      <c r="W66" s="202">
        <v>0.28000000000000003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2.31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23.62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8.2100000000000009</v>
      </c>
      <c r="D67" s="202">
        <v>2.4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1.73</v>
      </c>
      <c r="L67" s="202">
        <v>2.19</v>
      </c>
      <c r="M67" s="202">
        <v>0</v>
      </c>
      <c r="N67" s="202">
        <v>1.02</v>
      </c>
      <c r="O67" s="202">
        <v>1.69</v>
      </c>
      <c r="P67" s="202">
        <v>2.29</v>
      </c>
      <c r="Q67" s="202">
        <v>0.19</v>
      </c>
      <c r="R67" s="202">
        <v>0.36</v>
      </c>
      <c r="S67" s="202">
        <v>0.22</v>
      </c>
      <c r="T67" s="202">
        <v>0</v>
      </c>
      <c r="U67" s="202">
        <v>8.17</v>
      </c>
      <c r="V67" s="202">
        <v>0.18</v>
      </c>
      <c r="W67" s="202">
        <v>0.28000000000000003</v>
      </c>
      <c r="X67" s="202">
        <v>1.26</v>
      </c>
      <c r="Y67" s="202">
        <v>0</v>
      </c>
      <c r="Z67" s="202">
        <v>2.37</v>
      </c>
      <c r="AA67" s="202">
        <v>0</v>
      </c>
      <c r="AB67" s="202">
        <v>0</v>
      </c>
      <c r="AC67" s="202">
        <v>2.31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23.62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8.2100000000000009</v>
      </c>
      <c r="D68" s="202">
        <v>2.4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1.73</v>
      </c>
      <c r="L68" s="202">
        <v>2.19</v>
      </c>
      <c r="M68" s="202">
        <v>0</v>
      </c>
      <c r="N68" s="202">
        <v>1.02</v>
      </c>
      <c r="O68" s="202">
        <v>1.69</v>
      </c>
      <c r="P68" s="202">
        <v>2.29</v>
      </c>
      <c r="Q68" s="202">
        <v>0.19</v>
      </c>
      <c r="R68" s="202">
        <v>0.36</v>
      </c>
      <c r="S68" s="202">
        <v>0.22</v>
      </c>
      <c r="T68" s="202">
        <v>0</v>
      </c>
      <c r="U68" s="202">
        <v>8.17</v>
      </c>
      <c r="V68" s="202">
        <v>0.18</v>
      </c>
      <c r="W68" s="202">
        <v>0.28000000000000003</v>
      </c>
      <c r="X68" s="202">
        <v>1.26</v>
      </c>
      <c r="Y68" s="202">
        <v>0</v>
      </c>
      <c r="Z68" s="202">
        <v>2.37</v>
      </c>
      <c r="AA68" s="202">
        <v>0</v>
      </c>
      <c r="AB68" s="202">
        <v>0</v>
      </c>
      <c r="AC68" s="202">
        <v>1.96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23.62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8.2100000000000009</v>
      </c>
      <c r="D69" s="202">
        <v>2.4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32.46</v>
      </c>
      <c r="L69" s="202">
        <v>45.92</v>
      </c>
      <c r="M69" s="202">
        <v>0</v>
      </c>
      <c r="N69" s="202">
        <v>1.02</v>
      </c>
      <c r="O69" s="202">
        <v>1.69</v>
      </c>
      <c r="P69" s="202">
        <v>2.29</v>
      </c>
      <c r="Q69" s="202">
        <v>3.61</v>
      </c>
      <c r="R69" s="202">
        <v>5.94</v>
      </c>
      <c r="S69" s="202">
        <v>3.8</v>
      </c>
      <c r="T69" s="202">
        <v>0</v>
      </c>
      <c r="U69" s="202">
        <v>8.17</v>
      </c>
      <c r="V69" s="202">
        <v>5.27</v>
      </c>
      <c r="W69" s="202">
        <v>0.28000000000000003</v>
      </c>
      <c r="X69" s="202">
        <v>1.26</v>
      </c>
      <c r="Y69" s="202">
        <v>0</v>
      </c>
      <c r="Z69" s="202">
        <v>2.37</v>
      </c>
      <c r="AA69" s="202">
        <v>0</v>
      </c>
      <c r="AB69" s="202">
        <v>0</v>
      </c>
      <c r="AC69" s="202">
        <v>1.96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23.62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8.2100000000000009</v>
      </c>
      <c r="D70" s="202">
        <v>2.4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32.46</v>
      </c>
      <c r="L70" s="202">
        <v>45.92</v>
      </c>
      <c r="M70" s="202">
        <v>0</v>
      </c>
      <c r="N70" s="202">
        <v>1.02</v>
      </c>
      <c r="O70" s="202">
        <v>1.69</v>
      </c>
      <c r="P70" s="202">
        <v>2.29</v>
      </c>
      <c r="Q70" s="202">
        <v>3.61</v>
      </c>
      <c r="R70" s="202">
        <v>5.94</v>
      </c>
      <c r="S70" s="202">
        <v>3.8</v>
      </c>
      <c r="T70" s="202">
        <v>0</v>
      </c>
      <c r="U70" s="202">
        <v>8.17</v>
      </c>
      <c r="V70" s="202">
        <v>5.27</v>
      </c>
      <c r="W70" s="202">
        <v>0.28000000000000003</v>
      </c>
      <c r="X70" s="202">
        <v>1.26</v>
      </c>
      <c r="Y70" s="202">
        <v>0</v>
      </c>
      <c r="Z70" s="202">
        <v>2.37</v>
      </c>
      <c r="AA70" s="202">
        <v>0</v>
      </c>
      <c r="AB70" s="202">
        <v>0</v>
      </c>
      <c r="AC70" s="202">
        <v>1.96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23.62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8.2100000000000009</v>
      </c>
      <c r="D71" s="202">
        <v>2.4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32.46</v>
      </c>
      <c r="L71" s="202">
        <v>45.92</v>
      </c>
      <c r="M71" s="202">
        <v>0</v>
      </c>
      <c r="N71" s="202">
        <v>1.02</v>
      </c>
      <c r="O71" s="202">
        <v>1.69</v>
      </c>
      <c r="P71" s="202">
        <v>2.29</v>
      </c>
      <c r="Q71" s="202">
        <v>3.61</v>
      </c>
      <c r="R71" s="202">
        <v>5.94</v>
      </c>
      <c r="S71" s="202">
        <v>3.8</v>
      </c>
      <c r="T71" s="202">
        <v>0</v>
      </c>
      <c r="U71" s="202">
        <v>8.17</v>
      </c>
      <c r="V71" s="202">
        <v>5.27</v>
      </c>
      <c r="W71" s="202">
        <v>0.28000000000000003</v>
      </c>
      <c r="X71" s="202">
        <v>1.26</v>
      </c>
      <c r="Y71" s="202">
        <v>0</v>
      </c>
      <c r="Z71" s="202">
        <v>2.37</v>
      </c>
      <c r="AA71" s="202">
        <v>0</v>
      </c>
      <c r="AB71" s="202">
        <v>0</v>
      </c>
      <c r="AC71" s="202">
        <v>1.96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24.26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8.2100000000000009</v>
      </c>
      <c r="D72" s="202">
        <v>2.4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32.46</v>
      </c>
      <c r="L72" s="202">
        <v>45.92</v>
      </c>
      <c r="M72" s="202">
        <v>0</v>
      </c>
      <c r="N72" s="202">
        <v>1.02</v>
      </c>
      <c r="O72" s="202">
        <v>1.69</v>
      </c>
      <c r="P72" s="202">
        <v>2.29</v>
      </c>
      <c r="Q72" s="202">
        <v>3.61</v>
      </c>
      <c r="R72" s="202">
        <v>5.94</v>
      </c>
      <c r="S72" s="202">
        <v>3.8</v>
      </c>
      <c r="T72" s="202">
        <v>0</v>
      </c>
      <c r="U72" s="202">
        <v>8.17</v>
      </c>
      <c r="V72" s="202">
        <v>5.27</v>
      </c>
      <c r="W72" s="202">
        <v>0.28000000000000003</v>
      </c>
      <c r="X72" s="202">
        <v>1.26</v>
      </c>
      <c r="Y72" s="202">
        <v>0</v>
      </c>
      <c r="Z72" s="202">
        <v>2.37</v>
      </c>
      <c r="AA72" s="202">
        <v>0</v>
      </c>
      <c r="AB72" s="202">
        <v>0</v>
      </c>
      <c r="AC72" s="202">
        <v>1.96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24.26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8.2100000000000009</v>
      </c>
      <c r="D73" s="202">
        <v>2.4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32.46</v>
      </c>
      <c r="L73" s="202">
        <v>45.92</v>
      </c>
      <c r="M73" s="202">
        <v>0</v>
      </c>
      <c r="N73" s="202">
        <v>1.02</v>
      </c>
      <c r="O73" s="202">
        <v>1.69</v>
      </c>
      <c r="P73" s="202">
        <v>2.29</v>
      </c>
      <c r="Q73" s="202">
        <v>3.61</v>
      </c>
      <c r="R73" s="202">
        <v>5.94</v>
      </c>
      <c r="S73" s="202">
        <v>3.8</v>
      </c>
      <c r="T73" s="202">
        <v>0</v>
      </c>
      <c r="U73" s="202">
        <v>8.17</v>
      </c>
      <c r="V73" s="202">
        <v>0.18</v>
      </c>
      <c r="W73" s="202">
        <v>0.28000000000000003</v>
      </c>
      <c r="X73" s="202">
        <v>1.26</v>
      </c>
      <c r="Y73" s="202">
        <v>0</v>
      </c>
      <c r="Z73" s="202">
        <v>2.37</v>
      </c>
      <c r="AA73" s="202">
        <v>0</v>
      </c>
      <c r="AB73" s="202">
        <v>0</v>
      </c>
      <c r="AC73" s="202">
        <v>1.96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24.26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8.2100000000000009</v>
      </c>
      <c r="D74" s="202">
        <v>2.4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32.46</v>
      </c>
      <c r="L74" s="202">
        <v>45.92</v>
      </c>
      <c r="M74" s="202">
        <v>0</v>
      </c>
      <c r="N74" s="202">
        <v>1.02</v>
      </c>
      <c r="O74" s="202">
        <v>1.69</v>
      </c>
      <c r="P74" s="202">
        <v>2.29</v>
      </c>
      <c r="Q74" s="202">
        <v>0.19</v>
      </c>
      <c r="R74" s="202">
        <v>0.36</v>
      </c>
      <c r="S74" s="202">
        <v>0.22</v>
      </c>
      <c r="T74" s="202">
        <v>0</v>
      </c>
      <c r="U74" s="202">
        <v>8.17</v>
      </c>
      <c r="V74" s="202">
        <v>0.18</v>
      </c>
      <c r="W74" s="202">
        <v>0.28000000000000003</v>
      </c>
      <c r="X74" s="202">
        <v>1.26</v>
      </c>
      <c r="Y74" s="202">
        <v>0</v>
      </c>
      <c r="Z74" s="202">
        <v>2.37</v>
      </c>
      <c r="AA74" s="202">
        <v>0</v>
      </c>
      <c r="AB74" s="202">
        <v>0</v>
      </c>
      <c r="AC74" s="202">
        <v>1.96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24.26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8.27</v>
      </c>
      <c r="D75" s="202">
        <v>2.4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32.46</v>
      </c>
      <c r="L75" s="202">
        <v>45.92</v>
      </c>
      <c r="M75" s="202">
        <v>0</v>
      </c>
      <c r="N75" s="202">
        <v>1.02</v>
      </c>
      <c r="O75" s="202">
        <v>1.69</v>
      </c>
      <c r="P75" s="202">
        <v>2.29</v>
      </c>
      <c r="Q75" s="202">
        <v>0.19</v>
      </c>
      <c r="R75" s="202">
        <v>0.36</v>
      </c>
      <c r="S75" s="202">
        <v>0.22</v>
      </c>
      <c r="T75" s="202">
        <v>0</v>
      </c>
      <c r="U75" s="202">
        <v>8.17</v>
      </c>
      <c r="V75" s="202">
        <v>0.18</v>
      </c>
      <c r="W75" s="202">
        <v>0.28000000000000003</v>
      </c>
      <c r="X75" s="202">
        <v>1.26</v>
      </c>
      <c r="Y75" s="202">
        <v>0</v>
      </c>
      <c r="Z75" s="202">
        <v>2.37</v>
      </c>
      <c r="AA75" s="202">
        <v>0</v>
      </c>
      <c r="AB75" s="202">
        <v>0</v>
      </c>
      <c r="AC75" s="202">
        <v>1.96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24.26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8.27</v>
      </c>
      <c r="D76" s="202">
        <v>2.4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1.73</v>
      </c>
      <c r="L76" s="202">
        <v>2.19</v>
      </c>
      <c r="M76" s="202">
        <v>0</v>
      </c>
      <c r="N76" s="202">
        <v>1.02</v>
      </c>
      <c r="O76" s="202">
        <v>1.69</v>
      </c>
      <c r="P76" s="202">
        <v>2.29</v>
      </c>
      <c r="Q76" s="202">
        <v>0.19</v>
      </c>
      <c r="R76" s="202">
        <v>0.36</v>
      </c>
      <c r="S76" s="202">
        <v>0.22</v>
      </c>
      <c r="T76" s="202">
        <v>0</v>
      </c>
      <c r="U76" s="202">
        <v>8.17</v>
      </c>
      <c r="V76" s="202">
        <v>0.18</v>
      </c>
      <c r="W76" s="202">
        <v>0.28000000000000003</v>
      </c>
      <c r="X76" s="202">
        <v>1.26</v>
      </c>
      <c r="Y76" s="202">
        <v>0</v>
      </c>
      <c r="Z76" s="202">
        <v>2.37</v>
      </c>
      <c r="AA76" s="202">
        <v>0</v>
      </c>
      <c r="AB76" s="202">
        <v>0</v>
      </c>
      <c r="AC76" s="202">
        <v>1.96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24.26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8.27</v>
      </c>
      <c r="D77" s="202">
        <v>2.4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1.73</v>
      </c>
      <c r="L77" s="202">
        <v>2.19</v>
      </c>
      <c r="M77" s="202">
        <v>0</v>
      </c>
      <c r="N77" s="202">
        <v>1.02</v>
      </c>
      <c r="O77" s="202">
        <v>1.69</v>
      </c>
      <c r="P77" s="202">
        <v>2.29</v>
      </c>
      <c r="Q77" s="202">
        <v>0.19</v>
      </c>
      <c r="R77" s="202">
        <v>0.36</v>
      </c>
      <c r="S77" s="202">
        <v>0.22</v>
      </c>
      <c r="T77" s="202">
        <v>0</v>
      </c>
      <c r="U77" s="202">
        <v>8.17</v>
      </c>
      <c r="V77" s="202">
        <v>0.18</v>
      </c>
      <c r="W77" s="202">
        <v>0.28000000000000003</v>
      </c>
      <c r="X77" s="202">
        <v>1.26</v>
      </c>
      <c r="Y77" s="202">
        <v>0</v>
      </c>
      <c r="Z77" s="202">
        <v>2.37</v>
      </c>
      <c r="AA77" s="202">
        <v>0</v>
      </c>
      <c r="AB77" s="202">
        <v>0</v>
      </c>
      <c r="AC77" s="202">
        <v>1.96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24.26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8.27</v>
      </c>
      <c r="D78" s="202">
        <v>2.4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1.73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2.29</v>
      </c>
      <c r="Q78" s="202">
        <v>0.19</v>
      </c>
      <c r="R78" s="202">
        <v>0.36</v>
      </c>
      <c r="S78" s="202">
        <v>0.22</v>
      </c>
      <c r="T78" s="202">
        <v>0</v>
      </c>
      <c r="U78" s="202">
        <v>8.17</v>
      </c>
      <c r="V78" s="202">
        <v>0.18</v>
      </c>
      <c r="W78" s="202">
        <v>0.28000000000000003</v>
      </c>
      <c r="X78" s="202">
        <v>1.26</v>
      </c>
      <c r="Y78" s="202">
        <v>0</v>
      </c>
      <c r="Z78" s="202">
        <v>2.37</v>
      </c>
      <c r="AA78" s="202">
        <v>0</v>
      </c>
      <c r="AB78" s="202">
        <v>0</v>
      </c>
      <c r="AC78" s="202">
        <v>1.96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24.26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8.27</v>
      </c>
      <c r="D79" s="202">
        <v>2.4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1.73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2.29</v>
      </c>
      <c r="Q79" s="202">
        <v>0.19</v>
      </c>
      <c r="R79" s="202">
        <v>0.36</v>
      </c>
      <c r="S79" s="202">
        <v>0.22</v>
      </c>
      <c r="T79" s="202">
        <v>0</v>
      </c>
      <c r="U79" s="202">
        <v>8.17</v>
      </c>
      <c r="V79" s="202">
        <v>0.18</v>
      </c>
      <c r="W79" s="202">
        <v>0.28000000000000003</v>
      </c>
      <c r="X79" s="202">
        <v>0.95</v>
      </c>
      <c r="Y79" s="202">
        <v>0</v>
      </c>
      <c r="Z79" s="202">
        <v>2.37</v>
      </c>
      <c r="AA79" s="202">
        <v>0</v>
      </c>
      <c r="AB79" s="202">
        <v>0</v>
      </c>
      <c r="AC79" s="202">
        <v>1.96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24.26</v>
      </c>
      <c r="AJ79" s="202">
        <v>0</v>
      </c>
      <c r="AK79" s="202">
        <v>9.92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8.27</v>
      </c>
      <c r="D80" s="202">
        <v>2.4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1.73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2.29</v>
      </c>
      <c r="Q80" s="202">
        <v>0.19</v>
      </c>
      <c r="R80" s="202">
        <v>0.36</v>
      </c>
      <c r="S80" s="202">
        <v>0.22</v>
      </c>
      <c r="T80" s="202">
        <v>0</v>
      </c>
      <c r="U80" s="202">
        <v>8.17</v>
      </c>
      <c r="V80" s="202">
        <v>0.18</v>
      </c>
      <c r="W80" s="202">
        <v>0.28000000000000003</v>
      </c>
      <c r="X80" s="202">
        <v>0.95</v>
      </c>
      <c r="Y80" s="202">
        <v>0</v>
      </c>
      <c r="Z80" s="202">
        <v>2.37</v>
      </c>
      <c r="AA80" s="202">
        <v>0</v>
      </c>
      <c r="AB80" s="202">
        <v>0</v>
      </c>
      <c r="AC80" s="202">
        <v>1.96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24.26</v>
      </c>
      <c r="AJ80" s="202">
        <v>0</v>
      </c>
      <c r="AK80" s="202">
        <v>9.92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1.73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2.29</v>
      </c>
      <c r="Q81" s="202">
        <v>0.19</v>
      </c>
      <c r="R81" s="202">
        <v>0.36</v>
      </c>
      <c r="S81" s="202">
        <v>0.22</v>
      </c>
      <c r="T81" s="202">
        <v>0</v>
      </c>
      <c r="U81" s="202">
        <v>8.17</v>
      </c>
      <c r="V81" s="202">
        <v>0.18</v>
      </c>
      <c r="W81" s="202">
        <v>0.28000000000000003</v>
      </c>
      <c r="X81" s="202">
        <v>0.95</v>
      </c>
      <c r="Y81" s="202">
        <v>0</v>
      </c>
      <c r="Z81" s="202">
        <v>2.37</v>
      </c>
      <c r="AA81" s="202">
        <v>0</v>
      </c>
      <c r="AB81" s="202">
        <v>0</v>
      </c>
      <c r="AC81" s="202">
        <v>1.96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24.26</v>
      </c>
      <c r="AJ81" s="202">
        <v>0</v>
      </c>
      <c r="AK81" s="202">
        <v>9.92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1.73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2.29</v>
      </c>
      <c r="Q82" s="202">
        <v>0.19</v>
      </c>
      <c r="R82" s="202">
        <v>0.36</v>
      </c>
      <c r="S82" s="202">
        <v>0.22</v>
      </c>
      <c r="T82" s="202">
        <v>0</v>
      </c>
      <c r="U82" s="202">
        <v>8.17</v>
      </c>
      <c r="V82" s="202">
        <v>0.18</v>
      </c>
      <c r="W82" s="202">
        <v>0.28000000000000003</v>
      </c>
      <c r="X82" s="202">
        <v>0.95</v>
      </c>
      <c r="Y82" s="202">
        <v>0</v>
      </c>
      <c r="Z82" s="202">
        <v>2.37</v>
      </c>
      <c r="AA82" s="202">
        <v>0</v>
      </c>
      <c r="AB82" s="202">
        <v>0</v>
      </c>
      <c r="AC82" s="202">
        <v>1.96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24.26</v>
      </c>
      <c r="AJ82" s="202">
        <v>0</v>
      </c>
      <c r="AK82" s="202">
        <v>9.92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1.73</v>
      </c>
      <c r="L83" s="202">
        <v>2.19</v>
      </c>
      <c r="M83" s="202">
        <v>0</v>
      </c>
      <c r="N83" s="202">
        <v>1.02</v>
      </c>
      <c r="O83" s="202">
        <v>1.69</v>
      </c>
      <c r="P83" s="202">
        <v>2.29</v>
      </c>
      <c r="Q83" s="202">
        <v>0.19</v>
      </c>
      <c r="R83" s="202">
        <v>0.36</v>
      </c>
      <c r="S83" s="202">
        <v>0.22</v>
      </c>
      <c r="T83" s="202">
        <v>0</v>
      </c>
      <c r="U83" s="202">
        <v>8.17</v>
      </c>
      <c r="V83" s="202">
        <v>0.18</v>
      </c>
      <c r="W83" s="202">
        <v>0.28000000000000003</v>
      </c>
      <c r="X83" s="202">
        <v>0.95</v>
      </c>
      <c r="Y83" s="202">
        <v>0</v>
      </c>
      <c r="Z83" s="202">
        <v>2.37</v>
      </c>
      <c r="AA83" s="202">
        <v>0</v>
      </c>
      <c r="AB83" s="202">
        <v>0</v>
      </c>
      <c r="AC83" s="202">
        <v>1.96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24.26</v>
      </c>
      <c r="AJ83" s="202">
        <v>0</v>
      </c>
      <c r="AK83" s="202">
        <v>9.92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1.73</v>
      </c>
      <c r="L84" s="202">
        <v>2.19</v>
      </c>
      <c r="M84" s="202">
        <v>0</v>
      </c>
      <c r="N84" s="202">
        <v>1.02</v>
      </c>
      <c r="O84" s="202">
        <v>1.69</v>
      </c>
      <c r="P84" s="202">
        <v>2.29</v>
      </c>
      <c r="Q84" s="202">
        <v>0.19</v>
      </c>
      <c r="R84" s="202">
        <v>0.36</v>
      </c>
      <c r="S84" s="202">
        <v>0.22</v>
      </c>
      <c r="T84" s="202">
        <v>0</v>
      </c>
      <c r="U84" s="202">
        <v>8.17</v>
      </c>
      <c r="V84" s="202">
        <v>0.18</v>
      </c>
      <c r="W84" s="202">
        <v>0.28000000000000003</v>
      </c>
      <c r="X84" s="202">
        <v>0.95</v>
      </c>
      <c r="Y84" s="202">
        <v>0</v>
      </c>
      <c r="Z84" s="202">
        <v>2.37</v>
      </c>
      <c r="AA84" s="202">
        <v>0</v>
      </c>
      <c r="AB84" s="202">
        <v>0</v>
      </c>
      <c r="AC84" s="202">
        <v>1.96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24.26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1.73</v>
      </c>
      <c r="L85" s="202">
        <v>2.19</v>
      </c>
      <c r="M85" s="202">
        <v>0</v>
      </c>
      <c r="N85" s="202">
        <v>1.02</v>
      </c>
      <c r="O85" s="202">
        <v>1.69</v>
      </c>
      <c r="P85" s="202">
        <v>2.29</v>
      </c>
      <c r="Q85" s="202">
        <v>0.19</v>
      </c>
      <c r="R85" s="202">
        <v>0.36</v>
      </c>
      <c r="S85" s="202">
        <v>0.22</v>
      </c>
      <c r="T85" s="202">
        <v>0</v>
      </c>
      <c r="U85" s="202">
        <v>8.17</v>
      </c>
      <c r="V85" s="202">
        <v>0.18</v>
      </c>
      <c r="W85" s="202">
        <v>0.28000000000000003</v>
      </c>
      <c r="X85" s="202">
        <v>0.95</v>
      </c>
      <c r="Y85" s="202">
        <v>0</v>
      </c>
      <c r="Z85" s="202">
        <v>2.37</v>
      </c>
      <c r="AA85" s="202">
        <v>0</v>
      </c>
      <c r="AB85" s="202">
        <v>0</v>
      </c>
      <c r="AC85" s="202">
        <v>1.96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24.26</v>
      </c>
      <c r="AJ85" s="202">
        <v>0</v>
      </c>
      <c r="AK85" s="202">
        <v>9.92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1.73</v>
      </c>
      <c r="L86" s="202">
        <v>2.19</v>
      </c>
      <c r="M86" s="202">
        <v>0</v>
      </c>
      <c r="N86" s="202">
        <v>1.02</v>
      </c>
      <c r="O86" s="202">
        <v>1.69</v>
      </c>
      <c r="P86" s="202">
        <v>2.29</v>
      </c>
      <c r="Q86" s="202">
        <v>0.19</v>
      </c>
      <c r="R86" s="202">
        <v>0.36</v>
      </c>
      <c r="S86" s="202">
        <v>0.22</v>
      </c>
      <c r="T86" s="202">
        <v>0</v>
      </c>
      <c r="U86" s="202">
        <v>8.17</v>
      </c>
      <c r="V86" s="202">
        <v>0.18</v>
      </c>
      <c r="W86" s="202">
        <v>0.28000000000000003</v>
      </c>
      <c r="X86" s="202">
        <v>0.95</v>
      </c>
      <c r="Y86" s="202">
        <v>0</v>
      </c>
      <c r="Z86" s="202">
        <v>2.37</v>
      </c>
      <c r="AA86" s="202">
        <v>0</v>
      </c>
      <c r="AB86" s="202">
        <v>0</v>
      </c>
      <c r="AC86" s="202">
        <v>1.96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24.26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1.73</v>
      </c>
      <c r="L87" s="202">
        <v>2.19</v>
      </c>
      <c r="M87" s="202">
        <v>0</v>
      </c>
      <c r="N87" s="202">
        <v>1.02</v>
      </c>
      <c r="O87" s="202">
        <v>1.69</v>
      </c>
      <c r="P87" s="202">
        <v>2.29</v>
      </c>
      <c r="Q87" s="202">
        <v>0.19</v>
      </c>
      <c r="R87" s="202">
        <v>0.36</v>
      </c>
      <c r="S87" s="202">
        <v>0.22</v>
      </c>
      <c r="T87" s="202">
        <v>0</v>
      </c>
      <c r="U87" s="202">
        <v>8.17</v>
      </c>
      <c r="V87" s="202">
        <v>0.18</v>
      </c>
      <c r="W87" s="202">
        <v>0.28000000000000003</v>
      </c>
      <c r="X87" s="202">
        <v>0.95</v>
      </c>
      <c r="Y87" s="202">
        <v>0</v>
      </c>
      <c r="Z87" s="202">
        <v>2.37</v>
      </c>
      <c r="AA87" s="202">
        <v>0</v>
      </c>
      <c r="AB87" s="202">
        <v>0</v>
      </c>
      <c r="AC87" s="202">
        <v>1.96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24.26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1.73</v>
      </c>
      <c r="L88" s="202">
        <v>2.19</v>
      </c>
      <c r="M88" s="202">
        <v>0</v>
      </c>
      <c r="N88" s="202">
        <v>1.02</v>
      </c>
      <c r="O88" s="202">
        <v>1.69</v>
      </c>
      <c r="P88" s="202">
        <v>2.29</v>
      </c>
      <c r="Q88" s="202">
        <v>0.19</v>
      </c>
      <c r="R88" s="202">
        <v>0.36</v>
      </c>
      <c r="S88" s="202">
        <v>0.22</v>
      </c>
      <c r="T88" s="202">
        <v>0</v>
      </c>
      <c r="U88" s="202">
        <v>8.17</v>
      </c>
      <c r="V88" s="202">
        <v>0.18</v>
      </c>
      <c r="W88" s="202">
        <v>0.28000000000000003</v>
      </c>
      <c r="X88" s="202">
        <v>0.95</v>
      </c>
      <c r="Y88" s="202">
        <v>0</v>
      </c>
      <c r="Z88" s="202">
        <v>2.37</v>
      </c>
      <c r="AA88" s="202">
        <v>0</v>
      </c>
      <c r="AB88" s="202">
        <v>0</v>
      </c>
      <c r="AC88" s="202">
        <v>1.96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24.26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1.73</v>
      </c>
      <c r="L89" s="202">
        <v>2.19</v>
      </c>
      <c r="M89" s="202">
        <v>0</v>
      </c>
      <c r="N89" s="202">
        <v>1.02</v>
      </c>
      <c r="O89" s="202">
        <v>1.69</v>
      </c>
      <c r="P89" s="202">
        <v>2.29</v>
      </c>
      <c r="Q89" s="202">
        <v>0.19</v>
      </c>
      <c r="R89" s="202">
        <v>0.36</v>
      </c>
      <c r="S89" s="202">
        <v>0.22</v>
      </c>
      <c r="T89" s="202">
        <v>0</v>
      </c>
      <c r="U89" s="202">
        <v>8.17</v>
      </c>
      <c r="V89" s="202">
        <v>0.18</v>
      </c>
      <c r="W89" s="202">
        <v>0.28000000000000003</v>
      </c>
      <c r="X89" s="202">
        <v>0.95</v>
      </c>
      <c r="Y89" s="202">
        <v>0</v>
      </c>
      <c r="Z89" s="202">
        <v>2.37</v>
      </c>
      <c r="AA89" s="202">
        <v>0</v>
      </c>
      <c r="AB89" s="202">
        <v>0</v>
      </c>
      <c r="AC89" s="202">
        <v>1.96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24.26</v>
      </c>
      <c r="AJ89" s="202">
        <v>0</v>
      </c>
      <c r="AK89" s="202">
        <v>9.92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1.73</v>
      </c>
      <c r="L90" s="202">
        <v>2.19</v>
      </c>
      <c r="M90" s="202">
        <v>0</v>
      </c>
      <c r="N90" s="202">
        <v>1.02</v>
      </c>
      <c r="O90" s="202">
        <v>1.69</v>
      </c>
      <c r="P90" s="202">
        <v>2.29</v>
      </c>
      <c r="Q90" s="202">
        <v>0.19</v>
      </c>
      <c r="R90" s="202">
        <v>0.36</v>
      </c>
      <c r="S90" s="202">
        <v>0.22</v>
      </c>
      <c r="T90" s="202">
        <v>0</v>
      </c>
      <c r="U90" s="202">
        <v>8.17</v>
      </c>
      <c r="V90" s="202">
        <v>0.18</v>
      </c>
      <c r="W90" s="202">
        <v>0.28000000000000003</v>
      </c>
      <c r="X90" s="202">
        <v>0.95</v>
      </c>
      <c r="Y90" s="202">
        <v>0</v>
      </c>
      <c r="Z90" s="202">
        <v>2.37</v>
      </c>
      <c r="AA90" s="202">
        <v>0</v>
      </c>
      <c r="AB90" s="202">
        <v>0</v>
      </c>
      <c r="AC90" s="202">
        <v>1.96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24.26</v>
      </c>
      <c r="AJ90" s="202">
        <v>0</v>
      </c>
      <c r="AK90" s="202">
        <v>9.92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1.73</v>
      </c>
      <c r="L91" s="202">
        <v>2.19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0.19</v>
      </c>
      <c r="R91" s="202">
        <v>0.36</v>
      </c>
      <c r="S91" s="202">
        <v>0.22</v>
      </c>
      <c r="T91" s="202">
        <v>0</v>
      </c>
      <c r="U91" s="202">
        <v>8.17</v>
      </c>
      <c r="V91" s="202">
        <v>0.18</v>
      </c>
      <c r="W91" s="202">
        <v>0.28000000000000003</v>
      </c>
      <c r="X91" s="202">
        <v>0.95</v>
      </c>
      <c r="Y91" s="202">
        <v>0</v>
      </c>
      <c r="Z91" s="202">
        <v>16.149999999999999</v>
      </c>
      <c r="AA91" s="202">
        <v>0</v>
      </c>
      <c r="AB91" s="202">
        <v>0</v>
      </c>
      <c r="AC91" s="202">
        <v>1.96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24.26</v>
      </c>
      <c r="AJ91" s="202">
        <v>0</v>
      </c>
      <c r="AK91" s="202">
        <v>9.92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1.73</v>
      </c>
      <c r="L92" s="202">
        <v>2.19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0.19</v>
      </c>
      <c r="R92" s="202">
        <v>0.36</v>
      </c>
      <c r="S92" s="202">
        <v>0.22</v>
      </c>
      <c r="T92" s="202">
        <v>0</v>
      </c>
      <c r="U92" s="202">
        <v>8.17</v>
      </c>
      <c r="V92" s="202">
        <v>0.18</v>
      </c>
      <c r="W92" s="202">
        <v>0.28000000000000003</v>
      </c>
      <c r="X92" s="202">
        <v>0.95</v>
      </c>
      <c r="Y92" s="202">
        <v>0</v>
      </c>
      <c r="Z92" s="202">
        <v>16.149999999999999</v>
      </c>
      <c r="AA92" s="202">
        <v>0</v>
      </c>
      <c r="AB92" s="202">
        <v>0</v>
      </c>
      <c r="AC92" s="202">
        <v>1.96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24.26</v>
      </c>
      <c r="AJ92" s="202">
        <v>0</v>
      </c>
      <c r="AK92" s="202">
        <v>9.92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1.73</v>
      </c>
      <c r="L93" s="202">
        <v>2.19</v>
      </c>
      <c r="M93" s="202">
        <v>0</v>
      </c>
      <c r="N93" s="202">
        <v>1.02</v>
      </c>
      <c r="O93" s="202">
        <v>1.69</v>
      </c>
      <c r="P93" s="202">
        <v>2.29</v>
      </c>
      <c r="Q93" s="202">
        <v>0.19</v>
      </c>
      <c r="R93" s="202">
        <v>0.36</v>
      </c>
      <c r="S93" s="202">
        <v>0.22</v>
      </c>
      <c r="T93" s="202">
        <v>0</v>
      </c>
      <c r="U93" s="202">
        <v>8.17</v>
      </c>
      <c r="V93" s="202">
        <v>0.18</v>
      </c>
      <c r="W93" s="202">
        <v>0.28000000000000003</v>
      </c>
      <c r="X93" s="202">
        <v>0.95</v>
      </c>
      <c r="Y93" s="202">
        <v>0</v>
      </c>
      <c r="Z93" s="202">
        <v>16.149999999999999</v>
      </c>
      <c r="AA93" s="202">
        <v>0</v>
      </c>
      <c r="AB93" s="202">
        <v>0</v>
      </c>
      <c r="AC93" s="202">
        <v>1.96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24.26</v>
      </c>
      <c r="AJ93" s="202">
        <v>0</v>
      </c>
      <c r="AK93" s="202">
        <v>9.92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1.73</v>
      </c>
      <c r="L94" s="202">
        <v>2.19</v>
      </c>
      <c r="M94" s="202">
        <v>0</v>
      </c>
      <c r="N94" s="202">
        <v>1.02</v>
      </c>
      <c r="O94" s="202">
        <v>1.69</v>
      </c>
      <c r="P94" s="202">
        <v>2.29</v>
      </c>
      <c r="Q94" s="202">
        <v>0.19</v>
      </c>
      <c r="R94" s="202">
        <v>0.36</v>
      </c>
      <c r="S94" s="202">
        <v>0.22</v>
      </c>
      <c r="T94" s="202">
        <v>0</v>
      </c>
      <c r="U94" s="202">
        <v>8.17</v>
      </c>
      <c r="V94" s="202">
        <v>0.18</v>
      </c>
      <c r="W94" s="202">
        <v>0.28000000000000003</v>
      </c>
      <c r="X94" s="202">
        <v>0.95</v>
      </c>
      <c r="Y94" s="202">
        <v>0</v>
      </c>
      <c r="Z94" s="202">
        <v>16.149999999999999</v>
      </c>
      <c r="AA94" s="202">
        <v>0</v>
      </c>
      <c r="AB94" s="202">
        <v>0</v>
      </c>
      <c r="AC94" s="202">
        <v>1.96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24.26</v>
      </c>
      <c r="AJ94" s="202">
        <v>0</v>
      </c>
      <c r="AK94" s="202">
        <v>9.92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1.73</v>
      </c>
      <c r="L95" s="202">
        <v>2.19</v>
      </c>
      <c r="M95" s="202">
        <v>0</v>
      </c>
      <c r="N95" s="202">
        <v>1.02</v>
      </c>
      <c r="O95" s="202">
        <v>1.69</v>
      </c>
      <c r="P95" s="202">
        <v>2.29</v>
      </c>
      <c r="Q95" s="202">
        <v>0.19</v>
      </c>
      <c r="R95" s="202">
        <v>0.36</v>
      </c>
      <c r="S95" s="202">
        <v>0.22</v>
      </c>
      <c r="T95" s="202">
        <v>0</v>
      </c>
      <c r="U95" s="202">
        <v>8.17</v>
      </c>
      <c r="V95" s="202">
        <v>0.18</v>
      </c>
      <c r="W95" s="202">
        <v>0.28000000000000003</v>
      </c>
      <c r="X95" s="202">
        <v>0.95</v>
      </c>
      <c r="Y95" s="202">
        <v>0</v>
      </c>
      <c r="Z95" s="202">
        <v>16.149999999999999</v>
      </c>
      <c r="AA95" s="202">
        <v>0</v>
      </c>
      <c r="AB95" s="202">
        <v>0</v>
      </c>
      <c r="AC95" s="202">
        <v>1.96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24.26</v>
      </c>
      <c r="AJ95" s="202">
        <v>0</v>
      </c>
      <c r="AK95" s="202">
        <v>9.92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1.73</v>
      </c>
      <c r="L96" s="202">
        <v>2.19</v>
      </c>
      <c r="M96" s="202">
        <v>0</v>
      </c>
      <c r="N96" s="202">
        <v>1.02</v>
      </c>
      <c r="O96" s="202">
        <v>1.69</v>
      </c>
      <c r="P96" s="202">
        <v>2.29</v>
      </c>
      <c r="Q96" s="202">
        <v>0.19</v>
      </c>
      <c r="R96" s="202">
        <v>0.36</v>
      </c>
      <c r="S96" s="202">
        <v>0.22</v>
      </c>
      <c r="T96" s="202">
        <v>0</v>
      </c>
      <c r="U96" s="202">
        <v>8.17</v>
      </c>
      <c r="V96" s="202">
        <v>0.18</v>
      </c>
      <c r="W96" s="202">
        <v>0.28000000000000003</v>
      </c>
      <c r="X96" s="202">
        <v>0.95</v>
      </c>
      <c r="Y96" s="202">
        <v>0</v>
      </c>
      <c r="Z96" s="202">
        <v>16.149999999999999</v>
      </c>
      <c r="AA96" s="202">
        <v>0</v>
      </c>
      <c r="AB96" s="202">
        <v>0</v>
      </c>
      <c r="AC96" s="202">
        <v>1.96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24.26</v>
      </c>
      <c r="AJ96" s="202">
        <v>0</v>
      </c>
      <c r="AK96" s="202">
        <v>9.92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1.73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2.2599999999999998</v>
      </c>
      <c r="Q97" s="202">
        <v>0.19</v>
      </c>
      <c r="R97" s="202">
        <v>0.36</v>
      </c>
      <c r="S97" s="202">
        <v>0.22</v>
      </c>
      <c r="T97" s="202">
        <v>0</v>
      </c>
      <c r="U97" s="202">
        <v>8.17</v>
      </c>
      <c r="V97" s="202">
        <v>0.18</v>
      </c>
      <c r="W97" s="202">
        <v>0.28000000000000003</v>
      </c>
      <c r="X97" s="202">
        <v>0.95</v>
      </c>
      <c r="Y97" s="202">
        <v>0</v>
      </c>
      <c r="Z97" s="202">
        <v>16.149999999999999</v>
      </c>
      <c r="AA97" s="202">
        <v>0</v>
      </c>
      <c r="AB97" s="202">
        <v>0</v>
      </c>
      <c r="AC97" s="202">
        <v>1.96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24.26</v>
      </c>
      <c r="AJ97" s="202">
        <v>0</v>
      </c>
      <c r="AK97" s="202">
        <v>9.92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8.27</v>
      </c>
      <c r="D98" s="202">
        <v>2.4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1.73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2.2599999999999998</v>
      </c>
      <c r="Q98" s="202">
        <v>0.19</v>
      </c>
      <c r="R98" s="202">
        <v>0.36</v>
      </c>
      <c r="S98" s="202">
        <v>0.22</v>
      </c>
      <c r="T98" s="202">
        <v>0</v>
      </c>
      <c r="U98" s="202">
        <v>8.17</v>
      </c>
      <c r="V98" s="202">
        <v>0.18</v>
      </c>
      <c r="W98" s="202">
        <v>0.28000000000000003</v>
      </c>
      <c r="X98" s="202">
        <v>0.95</v>
      </c>
      <c r="Y98" s="202">
        <v>0</v>
      </c>
      <c r="Z98" s="202">
        <v>16.149999999999999</v>
      </c>
      <c r="AA98" s="202">
        <v>0</v>
      </c>
      <c r="AB98" s="202">
        <v>0</v>
      </c>
      <c r="AC98" s="202">
        <v>1.96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24.26</v>
      </c>
      <c r="AJ98" s="202">
        <v>0</v>
      </c>
      <c r="AK98" s="202">
        <v>9.92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0.19752249999999988</v>
      </c>
      <c r="D99">
        <f t="shared" si="0"/>
        <v>5.7600000000000096E-2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0.51341000000000103</v>
      </c>
      <c r="J99">
        <f t="shared" si="0"/>
        <v>2.330999999999999E-2</v>
      </c>
      <c r="K99">
        <f t="shared" si="0"/>
        <v>0.3571175000000002</v>
      </c>
      <c r="L99">
        <f t="shared" si="0"/>
        <v>0.6219525000000008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5.4904999999999947E-2</v>
      </c>
      <c r="Q99">
        <f t="shared" si="0"/>
        <v>2.7197499999999989E-2</v>
      </c>
      <c r="R99">
        <f t="shared" si="0"/>
        <v>4.6205000000000107E-2</v>
      </c>
      <c r="S99">
        <f t="shared" si="0"/>
        <v>2.9379999999999979E-2</v>
      </c>
      <c r="T99">
        <f t="shared" si="0"/>
        <v>0</v>
      </c>
      <c r="U99">
        <f t="shared" si="0"/>
        <v>0.19607999999999973</v>
      </c>
      <c r="V99">
        <f t="shared" si="0"/>
        <v>3.6470000000000058E-2</v>
      </c>
      <c r="W99">
        <f t="shared" si="0"/>
        <v>2.7132500000000025E-2</v>
      </c>
      <c r="X99">
        <f t="shared" si="0"/>
        <v>0.12953999999999993</v>
      </c>
      <c r="Y99">
        <f t="shared" si="0"/>
        <v>0</v>
      </c>
      <c r="Z99">
        <f t="shared" si="0"/>
        <v>0.34603999999999957</v>
      </c>
      <c r="AA99">
        <f t="shared" si="0"/>
        <v>0</v>
      </c>
      <c r="AB99">
        <f t="shared" si="0"/>
        <v>0</v>
      </c>
      <c r="AC99">
        <f t="shared" si="0"/>
        <v>5.8980000000000053E-2</v>
      </c>
      <c r="AD99">
        <f t="shared" si="0"/>
        <v>0.1596550000000001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0.57251249999999987</v>
      </c>
      <c r="AJ99">
        <f t="shared" si="0"/>
        <v>0</v>
      </c>
      <c r="AK99">
        <f t="shared" si="0"/>
        <v>0.18722749999999985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9.57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9.57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9.57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9.7200000000000006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9.7200000000000006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9.7200000000000006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9.7200000000000006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9.5500000000000007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9.5500000000000007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9.5500000000000007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9.5500000000000007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9.5500000000000007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9.2200000000000006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9.2200000000000006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9.35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9.35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9.35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9.35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9.35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9.35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9.35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9.35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9.35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9.35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9.35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9.35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9.35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9.35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9.35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9.35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9.35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9.35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9.35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9.35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9.35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9.35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9.35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9.35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0.22922750000000003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0.71</v>
      </c>
      <c r="AE3" s="202">
        <v>0</v>
      </c>
      <c r="AF3" s="202">
        <v>0</v>
      </c>
      <c r="AG3" s="202">
        <v>0</v>
      </c>
      <c r="AH3" s="202">
        <v>0</v>
      </c>
      <c r="AI3" s="202">
        <v>47.85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0.71</v>
      </c>
      <c r="AE4" s="202">
        <v>0</v>
      </c>
      <c r="AF4" s="202">
        <v>0</v>
      </c>
      <c r="AG4" s="202">
        <v>0</v>
      </c>
      <c r="AH4" s="202">
        <v>0</v>
      </c>
      <c r="AI4" s="202">
        <v>47.85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0.71</v>
      </c>
      <c r="AE5" s="202">
        <v>0</v>
      </c>
      <c r="AF5" s="202">
        <v>0</v>
      </c>
      <c r="AG5" s="202">
        <v>0</v>
      </c>
      <c r="AH5" s="202">
        <v>0</v>
      </c>
      <c r="AI5" s="202">
        <v>47.85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0.28999999999999998</v>
      </c>
      <c r="AE6" s="202">
        <v>0</v>
      </c>
      <c r="AF6" s="202">
        <v>0</v>
      </c>
      <c r="AG6" s="202">
        <v>0</v>
      </c>
      <c r="AH6" s="202">
        <v>0</v>
      </c>
      <c r="AI6" s="202">
        <v>47.85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47.85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47.85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47.85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47.85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47.85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47.85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47.85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47.85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47.85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47.85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47.85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47.85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47.01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47.01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47.01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47.01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47.01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47.01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47.01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47.01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47.01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47.01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47.01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47.01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48.74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48.74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48.74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48.74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48.74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48.74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48.74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48.74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48.74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48.74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48.61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48.61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48.61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48.61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47.17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47.17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47.17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47.17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47.17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47.17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0.12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55.45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0.12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55.45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47.17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47.17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47.17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47.17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47.17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47.17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47.17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47.17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47.77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47.77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47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47.77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47.77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47.77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46.08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46.08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46.74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46.74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46.74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46.74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46.74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46.74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46.74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46.74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46.74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46.74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46.74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46.74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46.74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46.74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46.74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46.74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46.74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46.74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46.74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46.74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46.74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46.74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46.74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46.74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46.74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46.74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46.74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46.74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2.1399999999999995E-3</v>
      </c>
      <c r="AD99">
        <f t="shared" si="0"/>
        <v>3.4645000000000009E-2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1.1461774999999987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0</v>
      </c>
      <c r="G3" s="202">
        <v>10</v>
      </c>
      <c r="H3" s="202">
        <v>0</v>
      </c>
      <c r="I3" s="202">
        <v>27.24</v>
      </c>
      <c r="J3" s="202">
        <v>0</v>
      </c>
      <c r="K3" s="202">
        <v>0.1</v>
      </c>
      <c r="L3" s="202">
        <v>83.99</v>
      </c>
      <c r="M3" s="202">
        <v>0.91</v>
      </c>
      <c r="N3" s="202">
        <v>1.21</v>
      </c>
      <c r="O3" s="202">
        <v>0</v>
      </c>
      <c r="P3" s="202">
        <v>1.42</v>
      </c>
      <c r="Q3" s="202">
        <v>0.89</v>
      </c>
      <c r="R3" s="202">
        <v>0.45</v>
      </c>
      <c r="S3" s="202">
        <v>0.37</v>
      </c>
      <c r="T3" s="202">
        <v>0</v>
      </c>
      <c r="U3" s="202">
        <v>1.79</v>
      </c>
      <c r="V3" s="202">
        <v>0.56000000000000005</v>
      </c>
      <c r="W3" s="202">
        <v>0.34</v>
      </c>
      <c r="X3" s="202">
        <v>3.7</v>
      </c>
      <c r="Y3" s="202">
        <v>0</v>
      </c>
      <c r="Z3" s="202">
        <v>2.6</v>
      </c>
      <c r="AA3" s="202">
        <v>0</v>
      </c>
      <c r="AB3" s="202">
        <v>0</v>
      </c>
      <c r="AC3" s="202">
        <v>12.46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30.45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0</v>
      </c>
      <c r="G4" s="202">
        <v>10</v>
      </c>
      <c r="H4" s="202">
        <v>0</v>
      </c>
      <c r="I4" s="202">
        <v>27.24</v>
      </c>
      <c r="J4" s="202">
        <v>0</v>
      </c>
      <c r="K4" s="202">
        <v>0.1</v>
      </c>
      <c r="L4" s="202">
        <v>83.99</v>
      </c>
      <c r="M4" s="202">
        <v>0.91</v>
      </c>
      <c r="N4" s="202">
        <v>1.21</v>
      </c>
      <c r="O4" s="202">
        <v>0</v>
      </c>
      <c r="P4" s="202">
        <v>1.42</v>
      </c>
      <c r="Q4" s="202">
        <v>0.89</v>
      </c>
      <c r="R4" s="202">
        <v>0.45</v>
      </c>
      <c r="S4" s="202">
        <v>0.37</v>
      </c>
      <c r="T4" s="202">
        <v>0</v>
      </c>
      <c r="U4" s="202">
        <v>1.79</v>
      </c>
      <c r="V4" s="202">
        <v>0.56000000000000005</v>
      </c>
      <c r="W4" s="202">
        <v>0.34</v>
      </c>
      <c r="X4" s="202">
        <v>3.7</v>
      </c>
      <c r="Y4" s="202">
        <v>0</v>
      </c>
      <c r="Z4" s="202">
        <v>2.6</v>
      </c>
      <c r="AA4" s="202">
        <v>0</v>
      </c>
      <c r="AB4" s="202">
        <v>0</v>
      </c>
      <c r="AC4" s="202">
        <v>12.46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30.45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0</v>
      </c>
      <c r="G5" s="202">
        <v>10</v>
      </c>
      <c r="H5" s="202">
        <v>0</v>
      </c>
      <c r="I5" s="202">
        <v>27.24</v>
      </c>
      <c r="J5" s="202">
        <v>0</v>
      </c>
      <c r="K5" s="202">
        <v>0.1</v>
      </c>
      <c r="L5" s="202">
        <v>83.99</v>
      </c>
      <c r="M5" s="202">
        <v>0.91</v>
      </c>
      <c r="N5" s="202">
        <v>1.21</v>
      </c>
      <c r="O5" s="202">
        <v>0</v>
      </c>
      <c r="P5" s="202">
        <v>1.42</v>
      </c>
      <c r="Q5" s="202">
        <v>0.89</v>
      </c>
      <c r="R5" s="202">
        <v>0.45</v>
      </c>
      <c r="S5" s="202">
        <v>0.37</v>
      </c>
      <c r="T5" s="202">
        <v>0</v>
      </c>
      <c r="U5" s="202">
        <v>1.79</v>
      </c>
      <c r="V5" s="202">
        <v>0.56000000000000005</v>
      </c>
      <c r="W5" s="202">
        <v>0.34</v>
      </c>
      <c r="X5" s="202">
        <v>3.7</v>
      </c>
      <c r="Y5" s="202">
        <v>0</v>
      </c>
      <c r="Z5" s="202">
        <v>2.6</v>
      </c>
      <c r="AA5" s="202">
        <v>0</v>
      </c>
      <c r="AB5" s="202">
        <v>0</v>
      </c>
      <c r="AC5" s="202">
        <v>12.46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30.45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0</v>
      </c>
      <c r="G6" s="202">
        <v>10</v>
      </c>
      <c r="H6" s="202">
        <v>0</v>
      </c>
      <c r="I6" s="202">
        <v>27.24</v>
      </c>
      <c r="J6" s="202">
        <v>0</v>
      </c>
      <c r="K6" s="202">
        <v>0.1</v>
      </c>
      <c r="L6" s="202">
        <v>83.99</v>
      </c>
      <c r="M6" s="202">
        <v>0.91</v>
      </c>
      <c r="N6" s="202">
        <v>1.21</v>
      </c>
      <c r="O6" s="202">
        <v>0</v>
      </c>
      <c r="P6" s="202">
        <v>1.42</v>
      </c>
      <c r="Q6" s="202">
        <v>0.89</v>
      </c>
      <c r="R6" s="202">
        <v>0.45</v>
      </c>
      <c r="S6" s="202">
        <v>0.37</v>
      </c>
      <c r="T6" s="202">
        <v>0</v>
      </c>
      <c r="U6" s="202">
        <v>1.79</v>
      </c>
      <c r="V6" s="202">
        <v>0.56000000000000005</v>
      </c>
      <c r="W6" s="202">
        <v>0.34</v>
      </c>
      <c r="X6" s="202">
        <v>3.7</v>
      </c>
      <c r="Y6" s="202">
        <v>0</v>
      </c>
      <c r="Z6" s="202">
        <v>2.6</v>
      </c>
      <c r="AA6" s="202">
        <v>0</v>
      </c>
      <c r="AB6" s="202">
        <v>0</v>
      </c>
      <c r="AC6" s="202">
        <v>12.46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30.45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0</v>
      </c>
      <c r="G7" s="202">
        <v>10</v>
      </c>
      <c r="H7" s="202">
        <v>0</v>
      </c>
      <c r="I7" s="202">
        <v>27.24</v>
      </c>
      <c r="J7" s="202">
        <v>0</v>
      </c>
      <c r="K7" s="202">
        <v>0.1</v>
      </c>
      <c r="L7" s="202">
        <v>122.65</v>
      </c>
      <c r="M7" s="202">
        <v>0.91</v>
      </c>
      <c r="N7" s="202">
        <v>1.21</v>
      </c>
      <c r="O7" s="202">
        <v>0</v>
      </c>
      <c r="P7" s="202">
        <v>1.42</v>
      </c>
      <c r="Q7" s="202">
        <v>0.89</v>
      </c>
      <c r="R7" s="202">
        <v>0.45</v>
      </c>
      <c r="S7" s="202">
        <v>0.37</v>
      </c>
      <c r="T7" s="202">
        <v>0</v>
      </c>
      <c r="U7" s="202">
        <v>1.79</v>
      </c>
      <c r="V7" s="202">
        <v>0.56000000000000005</v>
      </c>
      <c r="W7" s="202">
        <v>0.34</v>
      </c>
      <c r="X7" s="202">
        <v>3.7</v>
      </c>
      <c r="Y7" s="202">
        <v>0</v>
      </c>
      <c r="Z7" s="202">
        <v>2.6</v>
      </c>
      <c r="AA7" s="202">
        <v>0</v>
      </c>
      <c r="AB7" s="202">
        <v>0</v>
      </c>
      <c r="AC7" s="202">
        <v>0.46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30.45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0</v>
      </c>
      <c r="G8" s="202">
        <v>10</v>
      </c>
      <c r="H8" s="202">
        <v>0</v>
      </c>
      <c r="I8" s="202">
        <v>27.24</v>
      </c>
      <c r="J8" s="202">
        <v>0</v>
      </c>
      <c r="K8" s="202">
        <v>0.1</v>
      </c>
      <c r="L8" s="202">
        <v>170.98</v>
      </c>
      <c r="M8" s="202">
        <v>0.91</v>
      </c>
      <c r="N8" s="202">
        <v>1.21</v>
      </c>
      <c r="O8" s="202">
        <v>0</v>
      </c>
      <c r="P8" s="202">
        <v>1.42</v>
      </c>
      <c r="Q8" s="202">
        <v>0.89</v>
      </c>
      <c r="R8" s="202">
        <v>0.45</v>
      </c>
      <c r="S8" s="202">
        <v>0.37</v>
      </c>
      <c r="T8" s="202">
        <v>0</v>
      </c>
      <c r="U8" s="202">
        <v>1.79</v>
      </c>
      <c r="V8" s="202">
        <v>0.56000000000000005</v>
      </c>
      <c r="W8" s="202">
        <v>0.34</v>
      </c>
      <c r="X8" s="202">
        <v>3.7</v>
      </c>
      <c r="Y8" s="202">
        <v>0</v>
      </c>
      <c r="Z8" s="202">
        <v>2.6</v>
      </c>
      <c r="AA8" s="202">
        <v>0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30.45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0</v>
      </c>
      <c r="G9" s="202">
        <v>10</v>
      </c>
      <c r="H9" s="202">
        <v>0</v>
      </c>
      <c r="I9" s="202">
        <v>27.24</v>
      </c>
      <c r="J9" s="202">
        <v>0</v>
      </c>
      <c r="K9" s="202">
        <v>0.1</v>
      </c>
      <c r="L9" s="202">
        <v>209.64</v>
      </c>
      <c r="M9" s="202">
        <v>0.91</v>
      </c>
      <c r="N9" s="202">
        <v>1.21</v>
      </c>
      <c r="O9" s="202">
        <v>0</v>
      </c>
      <c r="P9" s="202">
        <v>1.42</v>
      </c>
      <c r="Q9" s="202">
        <v>0.89</v>
      </c>
      <c r="R9" s="202">
        <v>0.45</v>
      </c>
      <c r="S9" s="202">
        <v>0.37</v>
      </c>
      <c r="T9" s="202">
        <v>0</v>
      </c>
      <c r="U9" s="202">
        <v>1.79</v>
      </c>
      <c r="V9" s="202">
        <v>0.56000000000000005</v>
      </c>
      <c r="W9" s="202">
        <v>0.34</v>
      </c>
      <c r="X9" s="202">
        <v>3.7</v>
      </c>
      <c r="Y9" s="202">
        <v>0</v>
      </c>
      <c r="Z9" s="202">
        <v>2.6</v>
      </c>
      <c r="AA9" s="202">
        <v>0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30.45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0</v>
      </c>
      <c r="G10" s="202">
        <v>10</v>
      </c>
      <c r="H10" s="202">
        <v>0</v>
      </c>
      <c r="I10" s="202">
        <v>27.24</v>
      </c>
      <c r="J10" s="202">
        <v>0</v>
      </c>
      <c r="K10" s="202">
        <v>0.1</v>
      </c>
      <c r="L10" s="202">
        <v>209.64</v>
      </c>
      <c r="M10" s="202">
        <v>0.91</v>
      </c>
      <c r="N10" s="202">
        <v>1.21</v>
      </c>
      <c r="O10" s="202">
        <v>0</v>
      </c>
      <c r="P10" s="202">
        <v>1.42</v>
      </c>
      <c r="Q10" s="202">
        <v>0.89</v>
      </c>
      <c r="R10" s="202">
        <v>0.45</v>
      </c>
      <c r="S10" s="202">
        <v>0.37</v>
      </c>
      <c r="T10" s="202">
        <v>0</v>
      </c>
      <c r="U10" s="202">
        <v>1.79</v>
      </c>
      <c r="V10" s="202">
        <v>0.56000000000000005</v>
      </c>
      <c r="W10" s="202">
        <v>0.34</v>
      </c>
      <c r="X10" s="202">
        <v>3.7</v>
      </c>
      <c r="Y10" s="202">
        <v>0</v>
      </c>
      <c r="Z10" s="202">
        <v>2.6</v>
      </c>
      <c r="AA10" s="202">
        <v>0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30.45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0</v>
      </c>
      <c r="G11" s="202">
        <v>10</v>
      </c>
      <c r="H11" s="202">
        <v>0</v>
      </c>
      <c r="I11" s="202">
        <v>27.24</v>
      </c>
      <c r="J11" s="202">
        <v>0</v>
      </c>
      <c r="K11" s="202">
        <v>2.95</v>
      </c>
      <c r="L11" s="202">
        <v>209.64</v>
      </c>
      <c r="M11" s="202">
        <v>0.91</v>
      </c>
      <c r="N11" s="202">
        <v>1.21</v>
      </c>
      <c r="O11" s="202">
        <v>0</v>
      </c>
      <c r="P11" s="202">
        <v>1.42</v>
      </c>
      <c r="Q11" s="202">
        <v>6.69</v>
      </c>
      <c r="R11" s="202">
        <v>13.01</v>
      </c>
      <c r="S11" s="202">
        <v>8.1</v>
      </c>
      <c r="T11" s="202">
        <v>0</v>
      </c>
      <c r="U11" s="202">
        <v>1.79</v>
      </c>
      <c r="V11" s="202">
        <v>0.56000000000000005</v>
      </c>
      <c r="W11" s="202">
        <v>0.34</v>
      </c>
      <c r="X11" s="202">
        <v>3.7</v>
      </c>
      <c r="Y11" s="202">
        <v>0</v>
      </c>
      <c r="Z11" s="202">
        <v>48.7</v>
      </c>
      <c r="AA11" s="202">
        <v>0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30.45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0</v>
      </c>
      <c r="G12" s="202">
        <v>10</v>
      </c>
      <c r="H12" s="202">
        <v>0</v>
      </c>
      <c r="I12" s="202">
        <v>27.24</v>
      </c>
      <c r="J12" s="202">
        <v>0</v>
      </c>
      <c r="K12" s="202">
        <v>2.95</v>
      </c>
      <c r="L12" s="202">
        <v>209.64</v>
      </c>
      <c r="M12" s="202">
        <v>0.91</v>
      </c>
      <c r="N12" s="202">
        <v>1.21</v>
      </c>
      <c r="O12" s="202">
        <v>0</v>
      </c>
      <c r="P12" s="202">
        <v>1.42</v>
      </c>
      <c r="Q12" s="202">
        <v>6.69</v>
      </c>
      <c r="R12" s="202">
        <v>13.01</v>
      </c>
      <c r="S12" s="202">
        <v>8.1</v>
      </c>
      <c r="T12" s="202">
        <v>0</v>
      </c>
      <c r="U12" s="202">
        <v>1.79</v>
      </c>
      <c r="V12" s="202">
        <v>0.56000000000000005</v>
      </c>
      <c r="W12" s="202">
        <v>0.34</v>
      </c>
      <c r="X12" s="202">
        <v>3.7</v>
      </c>
      <c r="Y12" s="202">
        <v>0</v>
      </c>
      <c r="Z12" s="202">
        <v>48.7</v>
      </c>
      <c r="AA12" s="202">
        <v>0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30.45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0</v>
      </c>
      <c r="G13" s="202">
        <v>10</v>
      </c>
      <c r="H13" s="202">
        <v>0</v>
      </c>
      <c r="I13" s="202">
        <v>27.24</v>
      </c>
      <c r="J13" s="202">
        <v>0</v>
      </c>
      <c r="K13" s="202">
        <v>2.95</v>
      </c>
      <c r="L13" s="202">
        <v>209.64</v>
      </c>
      <c r="M13" s="202">
        <v>0.91</v>
      </c>
      <c r="N13" s="202">
        <v>1.21</v>
      </c>
      <c r="O13" s="202">
        <v>0</v>
      </c>
      <c r="P13" s="202">
        <v>1.42</v>
      </c>
      <c r="Q13" s="202">
        <v>6.69</v>
      </c>
      <c r="R13" s="202">
        <v>13.01</v>
      </c>
      <c r="S13" s="202">
        <v>8.1</v>
      </c>
      <c r="T13" s="202">
        <v>0</v>
      </c>
      <c r="U13" s="202">
        <v>1.79</v>
      </c>
      <c r="V13" s="202">
        <v>0.56000000000000005</v>
      </c>
      <c r="W13" s="202">
        <v>0.34</v>
      </c>
      <c r="X13" s="202">
        <v>3.7</v>
      </c>
      <c r="Y13" s="202">
        <v>0</v>
      </c>
      <c r="Z13" s="202">
        <v>48.54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30.45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0</v>
      </c>
      <c r="G14" s="202">
        <v>10</v>
      </c>
      <c r="H14" s="202">
        <v>0</v>
      </c>
      <c r="I14" s="202">
        <v>27.24</v>
      </c>
      <c r="J14" s="202">
        <v>0</v>
      </c>
      <c r="K14" s="202">
        <v>2.95</v>
      </c>
      <c r="L14" s="202">
        <v>209.64</v>
      </c>
      <c r="M14" s="202">
        <v>0.91</v>
      </c>
      <c r="N14" s="202">
        <v>1.21</v>
      </c>
      <c r="O14" s="202">
        <v>0</v>
      </c>
      <c r="P14" s="202">
        <v>1.42</v>
      </c>
      <c r="Q14" s="202">
        <v>6.69</v>
      </c>
      <c r="R14" s="202">
        <v>13.01</v>
      </c>
      <c r="S14" s="202">
        <v>8.1</v>
      </c>
      <c r="T14" s="202">
        <v>0</v>
      </c>
      <c r="U14" s="202">
        <v>1.79</v>
      </c>
      <c r="V14" s="202">
        <v>0.56000000000000005</v>
      </c>
      <c r="W14" s="202">
        <v>0.34</v>
      </c>
      <c r="X14" s="202">
        <v>3.7</v>
      </c>
      <c r="Y14" s="202">
        <v>0</v>
      </c>
      <c r="Z14" s="202">
        <v>48.54</v>
      </c>
      <c r="AA14" s="202">
        <v>0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30.45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0</v>
      </c>
      <c r="G15" s="202">
        <v>10</v>
      </c>
      <c r="H15" s="202">
        <v>0</v>
      </c>
      <c r="I15" s="202">
        <v>25.89</v>
      </c>
      <c r="J15" s="202">
        <v>1.34</v>
      </c>
      <c r="K15" s="202">
        <v>2.95</v>
      </c>
      <c r="L15" s="202">
        <v>209.64</v>
      </c>
      <c r="M15" s="202">
        <v>0.91</v>
      </c>
      <c r="N15" s="202">
        <v>1.21</v>
      </c>
      <c r="O15" s="202">
        <v>0</v>
      </c>
      <c r="P15" s="202">
        <v>1.42</v>
      </c>
      <c r="Q15" s="202">
        <v>6.69</v>
      </c>
      <c r="R15" s="202">
        <v>13.01</v>
      </c>
      <c r="S15" s="202">
        <v>8.1</v>
      </c>
      <c r="T15" s="202">
        <v>0</v>
      </c>
      <c r="U15" s="202">
        <v>1.79</v>
      </c>
      <c r="V15" s="202">
        <v>6.36</v>
      </c>
      <c r="W15" s="202">
        <v>8.34</v>
      </c>
      <c r="X15" s="202">
        <v>30.76</v>
      </c>
      <c r="Y15" s="202">
        <v>0</v>
      </c>
      <c r="Z15" s="202">
        <v>53.47</v>
      </c>
      <c r="AA15" s="202">
        <v>0</v>
      </c>
      <c r="AB15" s="202">
        <v>0</v>
      </c>
      <c r="AC15" s="202">
        <v>0.46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30.45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0</v>
      </c>
      <c r="G16" s="202">
        <v>10</v>
      </c>
      <c r="H16" s="202">
        <v>0</v>
      </c>
      <c r="I16" s="202">
        <v>25.89</v>
      </c>
      <c r="J16" s="202">
        <v>1.34</v>
      </c>
      <c r="K16" s="202">
        <v>2.95</v>
      </c>
      <c r="L16" s="202">
        <v>209.64</v>
      </c>
      <c r="M16" s="202">
        <v>0.91</v>
      </c>
      <c r="N16" s="202">
        <v>1.21</v>
      </c>
      <c r="O16" s="202">
        <v>0</v>
      </c>
      <c r="P16" s="202">
        <v>1.42</v>
      </c>
      <c r="Q16" s="202">
        <v>6.69</v>
      </c>
      <c r="R16" s="202">
        <v>13.01</v>
      </c>
      <c r="S16" s="202">
        <v>8.1</v>
      </c>
      <c r="T16" s="202">
        <v>0</v>
      </c>
      <c r="U16" s="202">
        <v>1.79</v>
      </c>
      <c r="V16" s="202">
        <v>6.36</v>
      </c>
      <c r="W16" s="202">
        <v>8.34</v>
      </c>
      <c r="X16" s="202">
        <v>30.76</v>
      </c>
      <c r="Y16" s="202">
        <v>0</v>
      </c>
      <c r="Z16" s="202">
        <v>53.47</v>
      </c>
      <c r="AA16" s="202">
        <v>0</v>
      </c>
      <c r="AB16" s="202">
        <v>0</v>
      </c>
      <c r="AC16" s="202">
        <v>0.46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30.45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0</v>
      </c>
      <c r="G17" s="202">
        <v>10</v>
      </c>
      <c r="H17" s="202">
        <v>0</v>
      </c>
      <c r="I17" s="202">
        <v>25.89</v>
      </c>
      <c r="J17" s="202">
        <v>1.34</v>
      </c>
      <c r="K17" s="202">
        <v>2.95</v>
      </c>
      <c r="L17" s="202">
        <v>200.93</v>
      </c>
      <c r="M17" s="202">
        <v>0.91</v>
      </c>
      <c r="N17" s="202">
        <v>1.21</v>
      </c>
      <c r="O17" s="202">
        <v>0</v>
      </c>
      <c r="P17" s="202">
        <v>1.42</v>
      </c>
      <c r="Q17" s="202">
        <v>6.69</v>
      </c>
      <c r="R17" s="202">
        <v>13.01</v>
      </c>
      <c r="S17" s="202">
        <v>8.1</v>
      </c>
      <c r="T17" s="202">
        <v>0</v>
      </c>
      <c r="U17" s="202">
        <v>1.79</v>
      </c>
      <c r="V17" s="202">
        <v>6.36</v>
      </c>
      <c r="W17" s="202">
        <v>8.34</v>
      </c>
      <c r="X17" s="202">
        <v>30.76</v>
      </c>
      <c r="Y17" s="202">
        <v>0</v>
      </c>
      <c r="Z17" s="202">
        <v>48.7</v>
      </c>
      <c r="AA17" s="202">
        <v>0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30.45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0</v>
      </c>
      <c r="G18" s="202">
        <v>10</v>
      </c>
      <c r="H18" s="202">
        <v>0</v>
      </c>
      <c r="I18" s="202">
        <v>25.89</v>
      </c>
      <c r="J18" s="202">
        <v>1.34</v>
      </c>
      <c r="K18" s="202">
        <v>2.95</v>
      </c>
      <c r="L18" s="202">
        <v>200.93</v>
      </c>
      <c r="M18" s="202">
        <v>0.91</v>
      </c>
      <c r="N18" s="202">
        <v>1.21</v>
      </c>
      <c r="O18" s="202">
        <v>0</v>
      </c>
      <c r="P18" s="202">
        <v>1.42</v>
      </c>
      <c r="Q18" s="202">
        <v>6.69</v>
      </c>
      <c r="R18" s="202">
        <v>13.01</v>
      </c>
      <c r="S18" s="202">
        <v>8.1</v>
      </c>
      <c r="T18" s="202">
        <v>0</v>
      </c>
      <c r="U18" s="202">
        <v>1.79</v>
      </c>
      <c r="V18" s="202">
        <v>6.36</v>
      </c>
      <c r="W18" s="202">
        <v>8.34</v>
      </c>
      <c r="X18" s="202">
        <v>30.76</v>
      </c>
      <c r="Y18" s="202">
        <v>0</v>
      </c>
      <c r="Z18" s="202">
        <v>48.7</v>
      </c>
      <c r="AA18" s="202">
        <v>0</v>
      </c>
      <c r="AB18" s="202">
        <v>0</v>
      </c>
      <c r="AC18" s="202">
        <v>0.46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30.45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0</v>
      </c>
      <c r="G19" s="202">
        <v>10</v>
      </c>
      <c r="H19" s="202">
        <v>0</v>
      </c>
      <c r="I19" s="202">
        <v>25.89</v>
      </c>
      <c r="J19" s="202">
        <v>1.34</v>
      </c>
      <c r="K19" s="202">
        <v>2.95</v>
      </c>
      <c r="L19" s="202">
        <v>200.93</v>
      </c>
      <c r="M19" s="202">
        <v>0.91</v>
      </c>
      <c r="N19" s="202">
        <v>1.21</v>
      </c>
      <c r="O19" s="202">
        <v>0</v>
      </c>
      <c r="P19" s="202">
        <v>1.42</v>
      </c>
      <c r="Q19" s="202">
        <v>6.69</v>
      </c>
      <c r="R19" s="202">
        <v>13.01</v>
      </c>
      <c r="S19" s="202">
        <v>8.1</v>
      </c>
      <c r="T19" s="202">
        <v>0</v>
      </c>
      <c r="U19" s="202">
        <v>1.79</v>
      </c>
      <c r="V19" s="202">
        <v>6.36</v>
      </c>
      <c r="W19" s="202">
        <v>8.34</v>
      </c>
      <c r="X19" s="202">
        <v>30.76</v>
      </c>
      <c r="Y19" s="202">
        <v>0</v>
      </c>
      <c r="Z19" s="202">
        <v>48.69</v>
      </c>
      <c r="AA19" s="202">
        <v>0</v>
      </c>
      <c r="AB19" s="202">
        <v>0</v>
      </c>
      <c r="AC19" s="202">
        <v>0.46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29.91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0</v>
      </c>
      <c r="G20" s="202">
        <v>10</v>
      </c>
      <c r="H20" s="202">
        <v>0</v>
      </c>
      <c r="I20" s="202">
        <v>25.89</v>
      </c>
      <c r="J20" s="202">
        <v>1.34</v>
      </c>
      <c r="K20" s="202">
        <v>2.95</v>
      </c>
      <c r="L20" s="202">
        <v>200.93</v>
      </c>
      <c r="M20" s="202">
        <v>0.91</v>
      </c>
      <c r="N20" s="202">
        <v>1.21</v>
      </c>
      <c r="O20" s="202">
        <v>0</v>
      </c>
      <c r="P20" s="202">
        <v>1.42</v>
      </c>
      <c r="Q20" s="202">
        <v>6.69</v>
      </c>
      <c r="R20" s="202">
        <v>13.01</v>
      </c>
      <c r="S20" s="202">
        <v>8.1</v>
      </c>
      <c r="T20" s="202">
        <v>0</v>
      </c>
      <c r="U20" s="202">
        <v>1.79</v>
      </c>
      <c r="V20" s="202">
        <v>6.36</v>
      </c>
      <c r="W20" s="202">
        <v>8.34</v>
      </c>
      <c r="X20" s="202">
        <v>30.76</v>
      </c>
      <c r="Y20" s="202">
        <v>0</v>
      </c>
      <c r="Z20" s="202">
        <v>48.69</v>
      </c>
      <c r="AA20" s="202">
        <v>0</v>
      </c>
      <c r="AB20" s="202">
        <v>0</v>
      </c>
      <c r="AC20" s="202">
        <v>0.46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29.91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0</v>
      </c>
      <c r="G21" s="202">
        <v>10</v>
      </c>
      <c r="H21" s="202">
        <v>0</v>
      </c>
      <c r="I21" s="202">
        <v>25.89</v>
      </c>
      <c r="J21" s="202">
        <v>1.34</v>
      </c>
      <c r="K21" s="202">
        <v>2.95</v>
      </c>
      <c r="L21" s="202">
        <v>200.93</v>
      </c>
      <c r="M21" s="202">
        <v>0.91</v>
      </c>
      <c r="N21" s="202">
        <v>1.21</v>
      </c>
      <c r="O21" s="202">
        <v>0</v>
      </c>
      <c r="P21" s="202">
        <v>1.42</v>
      </c>
      <c r="Q21" s="202">
        <v>6.69</v>
      </c>
      <c r="R21" s="202">
        <v>13.01</v>
      </c>
      <c r="S21" s="202">
        <v>8.1</v>
      </c>
      <c r="T21" s="202">
        <v>0</v>
      </c>
      <c r="U21" s="202">
        <v>1.79</v>
      </c>
      <c r="V21" s="202">
        <v>6.36</v>
      </c>
      <c r="W21" s="202">
        <v>8.34</v>
      </c>
      <c r="X21" s="202">
        <v>30.76</v>
      </c>
      <c r="Y21" s="202">
        <v>0</v>
      </c>
      <c r="Z21" s="202">
        <v>48.69</v>
      </c>
      <c r="AA21" s="202">
        <v>0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29.91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0</v>
      </c>
      <c r="G22" s="202">
        <v>10</v>
      </c>
      <c r="H22" s="202">
        <v>0</v>
      </c>
      <c r="I22" s="202">
        <v>25.89</v>
      </c>
      <c r="J22" s="202">
        <v>1.34</v>
      </c>
      <c r="K22" s="202">
        <v>2.89</v>
      </c>
      <c r="L22" s="202">
        <v>200.93</v>
      </c>
      <c r="M22" s="202">
        <v>0.91</v>
      </c>
      <c r="N22" s="202">
        <v>1.21</v>
      </c>
      <c r="O22" s="202">
        <v>0</v>
      </c>
      <c r="P22" s="202">
        <v>1.42</v>
      </c>
      <c r="Q22" s="202">
        <v>6.69</v>
      </c>
      <c r="R22" s="202">
        <v>13.01</v>
      </c>
      <c r="S22" s="202">
        <v>8.1</v>
      </c>
      <c r="T22" s="202">
        <v>0</v>
      </c>
      <c r="U22" s="202">
        <v>1.79</v>
      </c>
      <c r="V22" s="202">
        <v>6.36</v>
      </c>
      <c r="W22" s="202">
        <v>8.34</v>
      </c>
      <c r="X22" s="202">
        <v>30.76</v>
      </c>
      <c r="Y22" s="202">
        <v>0</v>
      </c>
      <c r="Z22" s="202">
        <v>48.69</v>
      </c>
      <c r="AA22" s="202">
        <v>0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29.91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0</v>
      </c>
      <c r="G23" s="202">
        <v>10</v>
      </c>
      <c r="H23" s="202">
        <v>0</v>
      </c>
      <c r="I23" s="202">
        <v>25.89</v>
      </c>
      <c r="J23" s="202">
        <v>1.34</v>
      </c>
      <c r="K23" s="202">
        <v>2.88</v>
      </c>
      <c r="L23" s="202">
        <v>200.93</v>
      </c>
      <c r="M23" s="202">
        <v>0.91</v>
      </c>
      <c r="N23" s="202">
        <v>1.21</v>
      </c>
      <c r="O23" s="202">
        <v>0</v>
      </c>
      <c r="P23" s="202">
        <v>1.42</v>
      </c>
      <c r="Q23" s="202">
        <v>6.69</v>
      </c>
      <c r="R23" s="202">
        <v>13.01</v>
      </c>
      <c r="S23" s="202">
        <v>8.1</v>
      </c>
      <c r="T23" s="202">
        <v>0</v>
      </c>
      <c r="U23" s="202">
        <v>1.79</v>
      </c>
      <c r="V23" s="202">
        <v>6.36</v>
      </c>
      <c r="W23" s="202">
        <v>8.34</v>
      </c>
      <c r="X23" s="202">
        <v>30.76</v>
      </c>
      <c r="Y23" s="202">
        <v>0</v>
      </c>
      <c r="Z23" s="202">
        <v>48.69</v>
      </c>
      <c r="AA23" s="202">
        <v>0</v>
      </c>
      <c r="AB23" s="202">
        <v>0</v>
      </c>
      <c r="AC23" s="202">
        <v>0.46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29.91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0</v>
      </c>
      <c r="G24" s="202">
        <v>10</v>
      </c>
      <c r="H24" s="202">
        <v>0</v>
      </c>
      <c r="I24" s="202">
        <v>25.89</v>
      </c>
      <c r="J24" s="202">
        <v>1.34</v>
      </c>
      <c r="K24" s="202">
        <v>2.89</v>
      </c>
      <c r="L24" s="202">
        <v>200.93</v>
      </c>
      <c r="M24" s="202">
        <v>0.91</v>
      </c>
      <c r="N24" s="202">
        <v>1.21</v>
      </c>
      <c r="O24" s="202">
        <v>0</v>
      </c>
      <c r="P24" s="202">
        <v>1.42</v>
      </c>
      <c r="Q24" s="202">
        <v>6.69</v>
      </c>
      <c r="R24" s="202">
        <v>13.01</v>
      </c>
      <c r="S24" s="202">
        <v>8.1</v>
      </c>
      <c r="T24" s="202">
        <v>0</v>
      </c>
      <c r="U24" s="202">
        <v>1.79</v>
      </c>
      <c r="V24" s="202">
        <v>6.36</v>
      </c>
      <c r="W24" s="202">
        <v>8.34</v>
      </c>
      <c r="X24" s="202">
        <v>30.76</v>
      </c>
      <c r="Y24" s="202">
        <v>0</v>
      </c>
      <c r="Z24" s="202">
        <v>48.69</v>
      </c>
      <c r="AA24" s="202">
        <v>0</v>
      </c>
      <c r="AB24" s="202">
        <v>0</v>
      </c>
      <c r="AC24" s="202">
        <v>0.46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29.91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0</v>
      </c>
      <c r="G25" s="202">
        <v>10</v>
      </c>
      <c r="H25" s="202">
        <v>0</v>
      </c>
      <c r="I25" s="202">
        <v>25.89</v>
      </c>
      <c r="J25" s="202">
        <v>1.34</v>
      </c>
      <c r="K25" s="202">
        <v>2.95</v>
      </c>
      <c r="L25" s="202">
        <v>200.93</v>
      </c>
      <c r="M25" s="202">
        <v>0.91</v>
      </c>
      <c r="N25" s="202">
        <v>1.21</v>
      </c>
      <c r="O25" s="202">
        <v>0</v>
      </c>
      <c r="P25" s="202">
        <v>1.41</v>
      </c>
      <c r="Q25" s="202">
        <v>6.69</v>
      </c>
      <c r="R25" s="202">
        <v>13.01</v>
      </c>
      <c r="S25" s="202">
        <v>8.1</v>
      </c>
      <c r="T25" s="202">
        <v>0</v>
      </c>
      <c r="U25" s="202">
        <v>1.79</v>
      </c>
      <c r="V25" s="202">
        <v>0.56000000000000005</v>
      </c>
      <c r="W25" s="202">
        <v>0.7</v>
      </c>
      <c r="X25" s="202">
        <v>3.7</v>
      </c>
      <c r="Y25" s="202">
        <v>0</v>
      </c>
      <c r="Z25" s="202">
        <v>48.69</v>
      </c>
      <c r="AA25" s="202">
        <v>0</v>
      </c>
      <c r="AB25" s="202">
        <v>0</v>
      </c>
      <c r="AC25" s="202">
        <v>0.46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29.91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0</v>
      </c>
      <c r="G26" s="202">
        <v>10</v>
      </c>
      <c r="H26" s="202">
        <v>0</v>
      </c>
      <c r="I26" s="202">
        <v>25.89</v>
      </c>
      <c r="J26" s="202">
        <v>1.34</v>
      </c>
      <c r="K26" s="202">
        <v>2.95</v>
      </c>
      <c r="L26" s="202">
        <v>200.93</v>
      </c>
      <c r="M26" s="202">
        <v>0.91</v>
      </c>
      <c r="N26" s="202">
        <v>1.21</v>
      </c>
      <c r="O26" s="202">
        <v>0</v>
      </c>
      <c r="P26" s="202">
        <v>1.41</v>
      </c>
      <c r="Q26" s="202">
        <v>6.69</v>
      </c>
      <c r="R26" s="202">
        <v>13.01</v>
      </c>
      <c r="S26" s="202">
        <v>8.1</v>
      </c>
      <c r="T26" s="202">
        <v>0</v>
      </c>
      <c r="U26" s="202">
        <v>1.79</v>
      </c>
      <c r="V26" s="202">
        <v>0.56000000000000005</v>
      </c>
      <c r="W26" s="202">
        <v>0.7</v>
      </c>
      <c r="X26" s="202">
        <v>3.7</v>
      </c>
      <c r="Y26" s="202">
        <v>0</v>
      </c>
      <c r="Z26" s="202">
        <v>48.69</v>
      </c>
      <c r="AA26" s="202">
        <v>0</v>
      </c>
      <c r="AB26" s="202">
        <v>0</v>
      </c>
      <c r="AC26" s="202">
        <v>0.46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29.91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0</v>
      </c>
      <c r="G27" s="202">
        <v>10</v>
      </c>
      <c r="H27" s="202">
        <v>0</v>
      </c>
      <c r="I27" s="202">
        <v>25.89</v>
      </c>
      <c r="J27" s="202">
        <v>1.34</v>
      </c>
      <c r="K27" s="202">
        <v>2.95</v>
      </c>
      <c r="L27" s="202">
        <v>200.93</v>
      </c>
      <c r="M27" s="202">
        <v>0.91</v>
      </c>
      <c r="N27" s="202">
        <v>1.21</v>
      </c>
      <c r="O27" s="202">
        <v>0</v>
      </c>
      <c r="P27" s="202">
        <v>1.41</v>
      </c>
      <c r="Q27" s="202">
        <v>6.69</v>
      </c>
      <c r="R27" s="202">
        <v>13.01</v>
      </c>
      <c r="S27" s="202">
        <v>8.1</v>
      </c>
      <c r="T27" s="202">
        <v>0</v>
      </c>
      <c r="U27" s="202">
        <v>1.79</v>
      </c>
      <c r="V27" s="202">
        <v>0.56000000000000005</v>
      </c>
      <c r="W27" s="202">
        <v>0.7</v>
      </c>
      <c r="X27" s="202">
        <v>3.7</v>
      </c>
      <c r="Y27" s="202">
        <v>0</v>
      </c>
      <c r="Z27" s="202">
        <v>48.69</v>
      </c>
      <c r="AA27" s="202">
        <v>0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29.91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0</v>
      </c>
      <c r="G28" s="202">
        <v>10</v>
      </c>
      <c r="H28" s="202">
        <v>0</v>
      </c>
      <c r="I28" s="202">
        <v>25.89</v>
      </c>
      <c r="J28" s="202">
        <v>1.34</v>
      </c>
      <c r="K28" s="202">
        <v>2.95</v>
      </c>
      <c r="L28" s="202">
        <v>209.64</v>
      </c>
      <c r="M28" s="202">
        <v>0.91</v>
      </c>
      <c r="N28" s="202">
        <v>1.21</v>
      </c>
      <c r="O28" s="202">
        <v>0</v>
      </c>
      <c r="P28" s="202">
        <v>1.41</v>
      </c>
      <c r="Q28" s="202">
        <v>6.69</v>
      </c>
      <c r="R28" s="202">
        <v>13.01</v>
      </c>
      <c r="S28" s="202">
        <v>8.1</v>
      </c>
      <c r="T28" s="202">
        <v>0</v>
      </c>
      <c r="U28" s="202">
        <v>1.79</v>
      </c>
      <c r="V28" s="202">
        <v>0.56000000000000005</v>
      </c>
      <c r="W28" s="202">
        <v>0.7</v>
      </c>
      <c r="X28" s="202">
        <v>3.7</v>
      </c>
      <c r="Y28" s="202">
        <v>0</v>
      </c>
      <c r="Z28" s="202">
        <v>48.69</v>
      </c>
      <c r="AA28" s="202">
        <v>0</v>
      </c>
      <c r="AB28" s="202">
        <v>0</v>
      </c>
      <c r="AC28" s="202">
        <v>0.46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29.91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0</v>
      </c>
      <c r="G29" s="202">
        <v>10</v>
      </c>
      <c r="H29" s="202">
        <v>0</v>
      </c>
      <c r="I29" s="202">
        <v>25.89</v>
      </c>
      <c r="J29" s="202">
        <v>1.34</v>
      </c>
      <c r="K29" s="202">
        <v>0.1</v>
      </c>
      <c r="L29" s="202">
        <v>93.66</v>
      </c>
      <c r="M29" s="202">
        <v>0.91</v>
      </c>
      <c r="N29" s="202">
        <v>1.21</v>
      </c>
      <c r="O29" s="202">
        <v>0</v>
      </c>
      <c r="P29" s="202">
        <v>1.41</v>
      </c>
      <c r="Q29" s="202">
        <v>0.89</v>
      </c>
      <c r="R29" s="202">
        <v>0.45</v>
      </c>
      <c r="S29" s="202">
        <v>0.37</v>
      </c>
      <c r="T29" s="202">
        <v>0</v>
      </c>
      <c r="U29" s="202">
        <v>1.79</v>
      </c>
      <c r="V29" s="202">
        <v>0.56000000000000005</v>
      </c>
      <c r="W29" s="202">
        <v>0.7</v>
      </c>
      <c r="X29" s="202">
        <v>3.7</v>
      </c>
      <c r="Y29" s="202">
        <v>0</v>
      </c>
      <c r="Z29" s="202">
        <v>5.2</v>
      </c>
      <c r="AA29" s="202">
        <v>0</v>
      </c>
      <c r="AB29" s="202">
        <v>0</v>
      </c>
      <c r="AC29" s="202">
        <v>0.46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29.91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0</v>
      </c>
      <c r="G30" s="202">
        <v>10</v>
      </c>
      <c r="H30" s="202">
        <v>0</v>
      </c>
      <c r="I30" s="202">
        <v>25.89</v>
      </c>
      <c r="J30" s="202">
        <v>1.34</v>
      </c>
      <c r="K30" s="202">
        <v>0.1</v>
      </c>
      <c r="L30" s="202">
        <v>93.66</v>
      </c>
      <c r="M30" s="202">
        <v>0.91</v>
      </c>
      <c r="N30" s="202">
        <v>1.21</v>
      </c>
      <c r="O30" s="202">
        <v>0</v>
      </c>
      <c r="P30" s="202">
        <v>1.41</v>
      </c>
      <c r="Q30" s="202">
        <v>0.89</v>
      </c>
      <c r="R30" s="202">
        <v>0.45</v>
      </c>
      <c r="S30" s="202">
        <v>0.37</v>
      </c>
      <c r="T30" s="202">
        <v>0</v>
      </c>
      <c r="U30" s="202">
        <v>1.79</v>
      </c>
      <c r="V30" s="202">
        <v>0.56000000000000005</v>
      </c>
      <c r="W30" s="202">
        <v>0.7</v>
      </c>
      <c r="X30" s="202">
        <v>3.7</v>
      </c>
      <c r="Y30" s="202">
        <v>0</v>
      </c>
      <c r="Z30" s="202">
        <v>5.2</v>
      </c>
      <c r="AA30" s="202">
        <v>0</v>
      </c>
      <c r="AB30" s="202">
        <v>0</v>
      </c>
      <c r="AC30" s="202">
        <v>0.46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29.91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9.92</v>
      </c>
      <c r="D31" s="202">
        <v>2.9</v>
      </c>
      <c r="E31" s="202">
        <v>0</v>
      </c>
      <c r="F31" s="202">
        <v>0</v>
      </c>
      <c r="G31" s="202">
        <v>10</v>
      </c>
      <c r="H31" s="202">
        <v>0</v>
      </c>
      <c r="I31" s="202">
        <v>25.89</v>
      </c>
      <c r="J31" s="202">
        <v>1.34</v>
      </c>
      <c r="K31" s="202">
        <v>0.1</v>
      </c>
      <c r="L31" s="202">
        <v>209.64</v>
      </c>
      <c r="M31" s="202">
        <v>0.91</v>
      </c>
      <c r="N31" s="202">
        <v>1.21</v>
      </c>
      <c r="O31" s="202">
        <v>0</v>
      </c>
      <c r="P31" s="202">
        <v>1.41</v>
      </c>
      <c r="Q31" s="202">
        <v>0.89</v>
      </c>
      <c r="R31" s="202">
        <v>0.45</v>
      </c>
      <c r="S31" s="202">
        <v>0.37</v>
      </c>
      <c r="T31" s="202">
        <v>0</v>
      </c>
      <c r="U31" s="202">
        <v>1.79</v>
      </c>
      <c r="V31" s="202">
        <v>0.56000000000000005</v>
      </c>
      <c r="W31" s="202">
        <v>0.7</v>
      </c>
      <c r="X31" s="202">
        <v>3.7</v>
      </c>
      <c r="Y31" s="202">
        <v>0</v>
      </c>
      <c r="Z31" s="202">
        <v>5.2</v>
      </c>
      <c r="AA31" s="202">
        <v>0</v>
      </c>
      <c r="AB31" s="202">
        <v>0</v>
      </c>
      <c r="AC31" s="202">
        <v>0.49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33.090000000000003</v>
      </c>
      <c r="AJ31" s="202">
        <v>0</v>
      </c>
      <c r="AK31" s="202">
        <v>14.33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9.92</v>
      </c>
      <c r="D32" s="202">
        <v>2.9</v>
      </c>
      <c r="E32" s="202">
        <v>0</v>
      </c>
      <c r="F32" s="202">
        <v>0</v>
      </c>
      <c r="G32" s="202">
        <v>10</v>
      </c>
      <c r="H32" s="202">
        <v>0</v>
      </c>
      <c r="I32" s="202">
        <v>25.89</v>
      </c>
      <c r="J32" s="202">
        <v>1.34</v>
      </c>
      <c r="K32" s="202">
        <v>0.1</v>
      </c>
      <c r="L32" s="202">
        <v>209.64</v>
      </c>
      <c r="M32" s="202">
        <v>0.91</v>
      </c>
      <c r="N32" s="202">
        <v>1.21</v>
      </c>
      <c r="O32" s="202">
        <v>0</v>
      </c>
      <c r="P32" s="202">
        <v>1.41</v>
      </c>
      <c r="Q32" s="202">
        <v>0.89</v>
      </c>
      <c r="R32" s="202">
        <v>0.45</v>
      </c>
      <c r="S32" s="202">
        <v>0.37</v>
      </c>
      <c r="T32" s="202">
        <v>0</v>
      </c>
      <c r="U32" s="202">
        <v>1.79</v>
      </c>
      <c r="V32" s="202">
        <v>0.56000000000000005</v>
      </c>
      <c r="W32" s="202">
        <v>0.7</v>
      </c>
      <c r="X32" s="202">
        <v>3.7</v>
      </c>
      <c r="Y32" s="202">
        <v>0</v>
      </c>
      <c r="Z32" s="202">
        <v>48.69</v>
      </c>
      <c r="AA32" s="202">
        <v>0</v>
      </c>
      <c r="AB32" s="202">
        <v>0</v>
      </c>
      <c r="AC32" s="202">
        <v>0.49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33.090000000000003</v>
      </c>
      <c r="AJ32" s="202">
        <v>0</v>
      </c>
      <c r="AK32" s="202">
        <v>14.33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9.92</v>
      </c>
      <c r="D33" s="202">
        <v>2.9</v>
      </c>
      <c r="E33" s="202">
        <v>0</v>
      </c>
      <c r="F33" s="202">
        <v>0</v>
      </c>
      <c r="G33" s="202">
        <v>10</v>
      </c>
      <c r="H33" s="202">
        <v>0</v>
      </c>
      <c r="I33" s="202">
        <v>25.89</v>
      </c>
      <c r="J33" s="202">
        <v>1.34</v>
      </c>
      <c r="K33" s="202">
        <v>2.95</v>
      </c>
      <c r="L33" s="202">
        <v>209.64</v>
      </c>
      <c r="M33" s="202">
        <v>0.91</v>
      </c>
      <c r="N33" s="202">
        <v>1.21</v>
      </c>
      <c r="O33" s="202">
        <v>0</v>
      </c>
      <c r="P33" s="202">
        <v>1.41</v>
      </c>
      <c r="Q33" s="202">
        <v>5.01</v>
      </c>
      <c r="R33" s="202">
        <v>8.92</v>
      </c>
      <c r="S33" s="202">
        <v>5.66</v>
      </c>
      <c r="T33" s="202">
        <v>0</v>
      </c>
      <c r="U33" s="202">
        <v>1.79</v>
      </c>
      <c r="V33" s="202">
        <v>0.56000000000000005</v>
      </c>
      <c r="W33" s="202">
        <v>0.64</v>
      </c>
      <c r="X33" s="202">
        <v>3.7</v>
      </c>
      <c r="Y33" s="202">
        <v>0</v>
      </c>
      <c r="Z33" s="202">
        <v>48.69</v>
      </c>
      <c r="AA33" s="202">
        <v>0</v>
      </c>
      <c r="AB33" s="202">
        <v>0</v>
      </c>
      <c r="AC33" s="202">
        <v>0.46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31.02</v>
      </c>
      <c r="AJ33" s="202">
        <v>0</v>
      </c>
      <c r="AK33" s="202">
        <v>14.33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9.92</v>
      </c>
      <c r="D34" s="202">
        <v>2.9</v>
      </c>
      <c r="E34" s="202">
        <v>0</v>
      </c>
      <c r="F34" s="202">
        <v>0</v>
      </c>
      <c r="G34" s="202">
        <v>10</v>
      </c>
      <c r="H34" s="202">
        <v>0</v>
      </c>
      <c r="I34" s="202">
        <v>25.89</v>
      </c>
      <c r="J34" s="202">
        <v>1.34</v>
      </c>
      <c r="K34" s="202">
        <v>1.61</v>
      </c>
      <c r="L34" s="202">
        <v>200.93</v>
      </c>
      <c r="M34" s="202">
        <v>0.91</v>
      </c>
      <c r="N34" s="202">
        <v>1.21</v>
      </c>
      <c r="O34" s="202">
        <v>0</v>
      </c>
      <c r="P34" s="202">
        <v>1.41</v>
      </c>
      <c r="Q34" s="202">
        <v>5.01</v>
      </c>
      <c r="R34" s="202">
        <v>8.92</v>
      </c>
      <c r="S34" s="202">
        <v>5.66</v>
      </c>
      <c r="T34" s="202">
        <v>0</v>
      </c>
      <c r="U34" s="202">
        <v>1.79</v>
      </c>
      <c r="V34" s="202">
        <v>6.36</v>
      </c>
      <c r="W34" s="202">
        <v>8.33</v>
      </c>
      <c r="X34" s="202">
        <v>30.76</v>
      </c>
      <c r="Y34" s="202">
        <v>0</v>
      </c>
      <c r="Z34" s="202">
        <v>48.69</v>
      </c>
      <c r="AA34" s="202">
        <v>0</v>
      </c>
      <c r="AB34" s="202">
        <v>0</v>
      </c>
      <c r="AC34" s="202">
        <v>0.46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31.02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9.92</v>
      </c>
      <c r="D35" s="202">
        <v>2.9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1.6</v>
      </c>
      <c r="L35" s="202">
        <v>200.93</v>
      </c>
      <c r="M35" s="202">
        <v>0.91</v>
      </c>
      <c r="N35" s="202">
        <v>1.21</v>
      </c>
      <c r="O35" s="202">
        <v>0</v>
      </c>
      <c r="P35" s="202">
        <v>1.41</v>
      </c>
      <c r="Q35" s="202">
        <v>6.69</v>
      </c>
      <c r="R35" s="202">
        <v>13.01</v>
      </c>
      <c r="S35" s="202">
        <v>8.1</v>
      </c>
      <c r="T35" s="202">
        <v>0</v>
      </c>
      <c r="U35" s="202">
        <v>1.79</v>
      </c>
      <c r="V35" s="202">
        <v>6.36</v>
      </c>
      <c r="W35" s="202">
        <v>9.06</v>
      </c>
      <c r="X35" s="202">
        <v>36.92</v>
      </c>
      <c r="Y35" s="202">
        <v>0</v>
      </c>
      <c r="Z35" s="202">
        <v>48.69</v>
      </c>
      <c r="AA35" s="202">
        <v>0</v>
      </c>
      <c r="AB35" s="202">
        <v>0</v>
      </c>
      <c r="AC35" s="202">
        <v>0.46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31.02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9.92</v>
      </c>
      <c r="D36" s="202">
        <v>2.9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1.61</v>
      </c>
      <c r="L36" s="202">
        <v>200.93</v>
      </c>
      <c r="M36" s="202">
        <v>0.91</v>
      </c>
      <c r="N36" s="202">
        <v>1.21</v>
      </c>
      <c r="O36" s="202">
        <v>0</v>
      </c>
      <c r="P36" s="202">
        <v>1.41</v>
      </c>
      <c r="Q36" s="202">
        <v>6.69</v>
      </c>
      <c r="R36" s="202">
        <v>13.01</v>
      </c>
      <c r="S36" s="202">
        <v>8.1</v>
      </c>
      <c r="T36" s="202">
        <v>0</v>
      </c>
      <c r="U36" s="202">
        <v>1.79</v>
      </c>
      <c r="V36" s="202">
        <v>6.36</v>
      </c>
      <c r="W36" s="202">
        <v>9.06</v>
      </c>
      <c r="X36" s="202">
        <v>36.92</v>
      </c>
      <c r="Y36" s="202">
        <v>0</v>
      </c>
      <c r="Z36" s="202">
        <v>48.69</v>
      </c>
      <c r="AA36" s="202">
        <v>0</v>
      </c>
      <c r="AB36" s="202">
        <v>0</v>
      </c>
      <c r="AC36" s="202">
        <v>0.46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31.02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9.92</v>
      </c>
      <c r="D37" s="202">
        <v>2.9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1.6</v>
      </c>
      <c r="L37" s="202">
        <v>200.93</v>
      </c>
      <c r="M37" s="202">
        <v>0.91</v>
      </c>
      <c r="N37" s="202">
        <v>1.21</v>
      </c>
      <c r="O37" s="202">
        <v>0</v>
      </c>
      <c r="P37" s="202">
        <v>1.41</v>
      </c>
      <c r="Q37" s="202">
        <v>6.69</v>
      </c>
      <c r="R37" s="202">
        <v>13.01</v>
      </c>
      <c r="S37" s="202">
        <v>8.1</v>
      </c>
      <c r="T37" s="202">
        <v>0</v>
      </c>
      <c r="U37" s="202">
        <v>1.79</v>
      </c>
      <c r="V37" s="202">
        <v>6.36</v>
      </c>
      <c r="W37" s="202">
        <v>8.31</v>
      </c>
      <c r="X37" s="202">
        <v>30.76</v>
      </c>
      <c r="Y37" s="202">
        <v>0</v>
      </c>
      <c r="Z37" s="202">
        <v>48.69</v>
      </c>
      <c r="AA37" s="202">
        <v>0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31.02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9.92</v>
      </c>
      <c r="D38" s="202">
        <v>2.9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1.61</v>
      </c>
      <c r="L38" s="202">
        <v>200.93</v>
      </c>
      <c r="M38" s="202">
        <v>0.91</v>
      </c>
      <c r="N38" s="202">
        <v>1.21</v>
      </c>
      <c r="O38" s="202">
        <v>0</v>
      </c>
      <c r="P38" s="202">
        <v>1.41</v>
      </c>
      <c r="Q38" s="202">
        <v>6.69</v>
      </c>
      <c r="R38" s="202">
        <v>13.01</v>
      </c>
      <c r="S38" s="202">
        <v>8.1</v>
      </c>
      <c r="T38" s="202">
        <v>0</v>
      </c>
      <c r="U38" s="202">
        <v>1.79</v>
      </c>
      <c r="V38" s="202">
        <v>6.36</v>
      </c>
      <c r="W38" s="202">
        <v>8.31</v>
      </c>
      <c r="X38" s="202">
        <v>30.76</v>
      </c>
      <c r="Y38" s="202">
        <v>0</v>
      </c>
      <c r="Z38" s="202">
        <v>48.69</v>
      </c>
      <c r="AA38" s="202">
        <v>0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31.02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9.92</v>
      </c>
      <c r="D39" s="202">
        <v>2.9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1.6</v>
      </c>
      <c r="L39" s="202">
        <v>200.93</v>
      </c>
      <c r="M39" s="202">
        <v>0.91</v>
      </c>
      <c r="N39" s="202">
        <v>1.21</v>
      </c>
      <c r="O39" s="202">
        <v>0</v>
      </c>
      <c r="P39" s="202">
        <v>1.41</v>
      </c>
      <c r="Q39" s="202">
        <v>6.69</v>
      </c>
      <c r="R39" s="202">
        <v>13.01</v>
      </c>
      <c r="S39" s="202">
        <v>8.1</v>
      </c>
      <c r="T39" s="202">
        <v>0</v>
      </c>
      <c r="U39" s="202">
        <v>1.79</v>
      </c>
      <c r="V39" s="202">
        <v>6.36</v>
      </c>
      <c r="W39" s="202">
        <v>8.31</v>
      </c>
      <c r="X39" s="202">
        <v>30.76</v>
      </c>
      <c r="Y39" s="202">
        <v>0</v>
      </c>
      <c r="Z39" s="202">
        <v>48.69</v>
      </c>
      <c r="AA39" s="202">
        <v>0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31.02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9.92</v>
      </c>
      <c r="D40" s="202">
        <v>2.9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1.61</v>
      </c>
      <c r="L40" s="202">
        <v>200.93</v>
      </c>
      <c r="M40" s="202">
        <v>0.91</v>
      </c>
      <c r="N40" s="202">
        <v>1.21</v>
      </c>
      <c r="O40" s="202">
        <v>0</v>
      </c>
      <c r="P40" s="202">
        <v>1.41</v>
      </c>
      <c r="Q40" s="202">
        <v>6.69</v>
      </c>
      <c r="R40" s="202">
        <v>13.01</v>
      </c>
      <c r="S40" s="202">
        <v>8.1</v>
      </c>
      <c r="T40" s="202">
        <v>0</v>
      </c>
      <c r="U40" s="202">
        <v>1.79</v>
      </c>
      <c r="V40" s="202">
        <v>6.36</v>
      </c>
      <c r="W40" s="202">
        <v>8.31</v>
      </c>
      <c r="X40" s="202">
        <v>30.76</v>
      </c>
      <c r="Y40" s="202">
        <v>0</v>
      </c>
      <c r="Z40" s="202">
        <v>48.69</v>
      </c>
      <c r="AA40" s="202">
        <v>0</v>
      </c>
      <c r="AB40" s="202">
        <v>0</v>
      </c>
      <c r="AC40" s="202">
        <v>0.46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31.02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9.92</v>
      </c>
      <c r="D41" s="202">
        <v>2.9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1.6</v>
      </c>
      <c r="L41" s="202">
        <v>200.93</v>
      </c>
      <c r="M41" s="202">
        <v>0.91</v>
      </c>
      <c r="N41" s="202">
        <v>1.21</v>
      </c>
      <c r="O41" s="202">
        <v>0</v>
      </c>
      <c r="P41" s="202">
        <v>1.42</v>
      </c>
      <c r="Q41" s="202">
        <v>6.69</v>
      </c>
      <c r="R41" s="202">
        <v>13.01</v>
      </c>
      <c r="S41" s="202">
        <v>8.1</v>
      </c>
      <c r="T41" s="202">
        <v>0</v>
      </c>
      <c r="U41" s="202">
        <v>1.79</v>
      </c>
      <c r="V41" s="202">
        <v>6.36</v>
      </c>
      <c r="W41" s="202">
        <v>8.1</v>
      </c>
      <c r="X41" s="202">
        <v>30.76</v>
      </c>
      <c r="Y41" s="202">
        <v>0</v>
      </c>
      <c r="Z41" s="202">
        <v>48.69</v>
      </c>
      <c r="AA41" s="202">
        <v>0</v>
      </c>
      <c r="AB41" s="202">
        <v>0</v>
      </c>
      <c r="AC41" s="202">
        <v>0.46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31.02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9.92</v>
      </c>
      <c r="D42" s="202">
        <v>2.9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1.61</v>
      </c>
      <c r="L42" s="202">
        <v>200.93</v>
      </c>
      <c r="M42" s="202">
        <v>0.91</v>
      </c>
      <c r="N42" s="202">
        <v>1.21</v>
      </c>
      <c r="O42" s="202">
        <v>0</v>
      </c>
      <c r="P42" s="202">
        <v>1.42</v>
      </c>
      <c r="Q42" s="202">
        <v>6.69</v>
      </c>
      <c r="R42" s="202">
        <v>13.01</v>
      </c>
      <c r="S42" s="202">
        <v>8.1</v>
      </c>
      <c r="T42" s="202">
        <v>0</v>
      </c>
      <c r="U42" s="202">
        <v>1.79</v>
      </c>
      <c r="V42" s="202">
        <v>6.36</v>
      </c>
      <c r="W42" s="202">
        <v>8.1</v>
      </c>
      <c r="X42" s="202">
        <v>30.76</v>
      </c>
      <c r="Y42" s="202">
        <v>0</v>
      </c>
      <c r="Z42" s="202">
        <v>48.69</v>
      </c>
      <c r="AA42" s="202">
        <v>0</v>
      </c>
      <c r="AB42" s="202">
        <v>0</v>
      </c>
      <c r="AC42" s="202">
        <v>0.46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31.02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9.92</v>
      </c>
      <c r="D43" s="202">
        <v>2.9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1.6</v>
      </c>
      <c r="L43" s="202">
        <v>200.93</v>
      </c>
      <c r="M43" s="202">
        <v>0.91</v>
      </c>
      <c r="N43" s="202">
        <v>1.21</v>
      </c>
      <c r="O43" s="202">
        <v>0</v>
      </c>
      <c r="P43" s="202">
        <v>1.42</v>
      </c>
      <c r="Q43" s="202">
        <v>6.69</v>
      </c>
      <c r="R43" s="202">
        <v>13.01</v>
      </c>
      <c r="S43" s="202">
        <v>8.1</v>
      </c>
      <c r="T43" s="202">
        <v>0</v>
      </c>
      <c r="U43" s="202">
        <v>1.79</v>
      </c>
      <c r="V43" s="202">
        <v>6.36</v>
      </c>
      <c r="W43" s="202">
        <v>8.1</v>
      </c>
      <c r="X43" s="202">
        <v>30.76</v>
      </c>
      <c r="Y43" s="202">
        <v>0</v>
      </c>
      <c r="Z43" s="202">
        <v>48.69</v>
      </c>
      <c r="AA43" s="202">
        <v>0</v>
      </c>
      <c r="AB43" s="202">
        <v>0</v>
      </c>
      <c r="AC43" s="202">
        <v>0.46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30.28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9.92</v>
      </c>
      <c r="D44" s="202">
        <v>2.9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1.61</v>
      </c>
      <c r="L44" s="202">
        <v>200.93</v>
      </c>
      <c r="M44" s="202">
        <v>0.91</v>
      </c>
      <c r="N44" s="202">
        <v>1.21</v>
      </c>
      <c r="O44" s="202">
        <v>0</v>
      </c>
      <c r="P44" s="202">
        <v>1.42</v>
      </c>
      <c r="Q44" s="202">
        <v>6.69</v>
      </c>
      <c r="R44" s="202">
        <v>13.01</v>
      </c>
      <c r="S44" s="202">
        <v>8.1</v>
      </c>
      <c r="T44" s="202">
        <v>0</v>
      </c>
      <c r="U44" s="202">
        <v>1.79</v>
      </c>
      <c r="V44" s="202">
        <v>0.56000000000000005</v>
      </c>
      <c r="W44" s="202">
        <v>0.18</v>
      </c>
      <c r="X44" s="202">
        <v>3.7</v>
      </c>
      <c r="Y44" s="202">
        <v>0</v>
      </c>
      <c r="Z44" s="202">
        <v>48.69</v>
      </c>
      <c r="AA44" s="202">
        <v>0</v>
      </c>
      <c r="AB44" s="202">
        <v>0</v>
      </c>
      <c r="AC44" s="202">
        <v>0.46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30.28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9.92</v>
      </c>
      <c r="D45" s="202">
        <v>2.9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1.6</v>
      </c>
      <c r="L45" s="202">
        <v>200.93</v>
      </c>
      <c r="M45" s="202">
        <v>0.91</v>
      </c>
      <c r="N45" s="202">
        <v>1.21</v>
      </c>
      <c r="O45" s="202">
        <v>0</v>
      </c>
      <c r="P45" s="202">
        <v>1.42</v>
      </c>
      <c r="Q45" s="202">
        <v>6.69</v>
      </c>
      <c r="R45" s="202">
        <v>13.01</v>
      </c>
      <c r="S45" s="202">
        <v>8.1</v>
      </c>
      <c r="T45" s="202">
        <v>0</v>
      </c>
      <c r="U45" s="202">
        <v>1.79</v>
      </c>
      <c r="V45" s="202">
        <v>0.56000000000000005</v>
      </c>
      <c r="W45" s="202">
        <v>0.18</v>
      </c>
      <c r="X45" s="202">
        <v>3.7</v>
      </c>
      <c r="Y45" s="202">
        <v>0</v>
      </c>
      <c r="Z45" s="202">
        <v>48.69</v>
      </c>
      <c r="AA45" s="202">
        <v>0</v>
      </c>
      <c r="AB45" s="202">
        <v>0</v>
      </c>
      <c r="AC45" s="202">
        <v>0.46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30.28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9.92</v>
      </c>
      <c r="D46" s="202">
        <v>2.9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1.61</v>
      </c>
      <c r="L46" s="202">
        <v>200.93</v>
      </c>
      <c r="M46" s="202">
        <v>0.91</v>
      </c>
      <c r="N46" s="202">
        <v>1.21</v>
      </c>
      <c r="O46" s="202">
        <v>0</v>
      </c>
      <c r="P46" s="202">
        <v>1.42</v>
      </c>
      <c r="Q46" s="202">
        <v>6.69</v>
      </c>
      <c r="R46" s="202">
        <v>13.01</v>
      </c>
      <c r="S46" s="202">
        <v>8.1</v>
      </c>
      <c r="T46" s="202">
        <v>0</v>
      </c>
      <c r="U46" s="202">
        <v>1.79</v>
      </c>
      <c r="V46" s="202">
        <v>0.56000000000000005</v>
      </c>
      <c r="W46" s="202">
        <v>0.18</v>
      </c>
      <c r="X46" s="202">
        <v>3.7</v>
      </c>
      <c r="Y46" s="202">
        <v>0</v>
      </c>
      <c r="Z46" s="202">
        <v>48.69</v>
      </c>
      <c r="AA46" s="202">
        <v>0</v>
      </c>
      <c r="AB46" s="202">
        <v>0</v>
      </c>
      <c r="AC46" s="202">
        <v>0.46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30.28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9.92</v>
      </c>
      <c r="D47" s="202">
        <v>2.9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2.95</v>
      </c>
      <c r="L47" s="202">
        <v>209.64</v>
      </c>
      <c r="M47" s="202">
        <v>0.91</v>
      </c>
      <c r="N47" s="202">
        <v>1.21</v>
      </c>
      <c r="O47" s="202">
        <v>0</v>
      </c>
      <c r="P47" s="202">
        <v>1.42</v>
      </c>
      <c r="Q47" s="202">
        <v>6.69</v>
      </c>
      <c r="R47" s="202">
        <v>13.01</v>
      </c>
      <c r="S47" s="202">
        <v>8.1</v>
      </c>
      <c r="T47" s="202">
        <v>0</v>
      </c>
      <c r="U47" s="202">
        <v>1.79</v>
      </c>
      <c r="V47" s="202">
        <v>0.56000000000000005</v>
      </c>
      <c r="W47" s="202">
        <v>0.18</v>
      </c>
      <c r="X47" s="202">
        <v>3.7</v>
      </c>
      <c r="Y47" s="202">
        <v>0</v>
      </c>
      <c r="Z47" s="202">
        <v>48.69</v>
      </c>
      <c r="AA47" s="202">
        <v>0</v>
      </c>
      <c r="AB47" s="202">
        <v>0</v>
      </c>
      <c r="AC47" s="202">
        <v>0.46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30.01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9.92</v>
      </c>
      <c r="D48" s="202">
        <v>2.9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2.95</v>
      </c>
      <c r="L48" s="202">
        <v>209.64</v>
      </c>
      <c r="M48" s="202">
        <v>0.91</v>
      </c>
      <c r="N48" s="202">
        <v>1.21</v>
      </c>
      <c r="O48" s="202">
        <v>0</v>
      </c>
      <c r="P48" s="202">
        <v>1.42</v>
      </c>
      <c r="Q48" s="202">
        <v>6.69</v>
      </c>
      <c r="R48" s="202">
        <v>13.01</v>
      </c>
      <c r="S48" s="202">
        <v>8.1</v>
      </c>
      <c r="T48" s="202">
        <v>0</v>
      </c>
      <c r="U48" s="202">
        <v>1.79</v>
      </c>
      <c r="V48" s="202">
        <v>0.56000000000000005</v>
      </c>
      <c r="W48" s="202">
        <v>0.18</v>
      </c>
      <c r="X48" s="202">
        <v>3.7</v>
      </c>
      <c r="Y48" s="202">
        <v>0</v>
      </c>
      <c r="Z48" s="202">
        <v>48.69</v>
      </c>
      <c r="AA48" s="202">
        <v>0</v>
      </c>
      <c r="AB48" s="202">
        <v>0</v>
      </c>
      <c r="AC48" s="202">
        <v>0.46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30.01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9.92</v>
      </c>
      <c r="D49" s="202">
        <v>2.9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2.95</v>
      </c>
      <c r="L49" s="202">
        <v>208.53</v>
      </c>
      <c r="M49" s="202">
        <v>0.91</v>
      </c>
      <c r="N49" s="202">
        <v>1.21</v>
      </c>
      <c r="O49" s="202">
        <v>0</v>
      </c>
      <c r="P49" s="202">
        <v>1.42</v>
      </c>
      <c r="Q49" s="202">
        <v>6.69</v>
      </c>
      <c r="R49" s="202">
        <v>13.01</v>
      </c>
      <c r="S49" s="202">
        <v>8.1</v>
      </c>
      <c r="T49" s="202">
        <v>0</v>
      </c>
      <c r="U49" s="202">
        <v>1.79</v>
      </c>
      <c r="V49" s="202">
        <v>0.56000000000000005</v>
      </c>
      <c r="W49" s="202">
        <v>0.34</v>
      </c>
      <c r="X49" s="202">
        <v>3.7</v>
      </c>
      <c r="Y49" s="202">
        <v>0</v>
      </c>
      <c r="Z49" s="202">
        <v>48.69</v>
      </c>
      <c r="AA49" s="202">
        <v>0</v>
      </c>
      <c r="AB49" s="202">
        <v>0</v>
      </c>
      <c r="AC49" s="202">
        <v>0.46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30.01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2.9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2.95</v>
      </c>
      <c r="L50" s="202">
        <v>209.64</v>
      </c>
      <c r="M50" s="202">
        <v>0.91</v>
      </c>
      <c r="N50" s="202">
        <v>1.21</v>
      </c>
      <c r="O50" s="202">
        <v>0</v>
      </c>
      <c r="P50" s="202">
        <v>1.42</v>
      </c>
      <c r="Q50" s="202">
        <v>6.69</v>
      </c>
      <c r="R50" s="202">
        <v>13.01</v>
      </c>
      <c r="S50" s="202">
        <v>8.1</v>
      </c>
      <c r="T50" s="202">
        <v>0</v>
      </c>
      <c r="U50" s="202">
        <v>1.79</v>
      </c>
      <c r="V50" s="202">
        <v>0.56000000000000005</v>
      </c>
      <c r="W50" s="202">
        <v>0.34</v>
      </c>
      <c r="X50" s="202">
        <v>3.7</v>
      </c>
      <c r="Y50" s="202">
        <v>0</v>
      </c>
      <c r="Z50" s="202">
        <v>48.69</v>
      </c>
      <c r="AA50" s="202">
        <v>0</v>
      </c>
      <c r="AB50" s="202">
        <v>0</v>
      </c>
      <c r="AC50" s="202">
        <v>0.46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30.01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2.9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2.95</v>
      </c>
      <c r="L51" s="202">
        <v>200.93</v>
      </c>
      <c r="M51" s="202">
        <v>0.91</v>
      </c>
      <c r="N51" s="202">
        <v>1.21</v>
      </c>
      <c r="O51" s="202">
        <v>0</v>
      </c>
      <c r="P51" s="202">
        <v>1.42</v>
      </c>
      <c r="Q51" s="202">
        <v>6.67</v>
      </c>
      <c r="R51" s="202">
        <v>13.01</v>
      </c>
      <c r="S51" s="202">
        <v>8.1</v>
      </c>
      <c r="T51" s="202">
        <v>0</v>
      </c>
      <c r="U51" s="202">
        <v>1.79</v>
      </c>
      <c r="V51" s="202">
        <v>0.56000000000000005</v>
      </c>
      <c r="W51" s="202">
        <v>0.34</v>
      </c>
      <c r="X51" s="202">
        <v>3.7</v>
      </c>
      <c r="Y51" s="202">
        <v>0</v>
      </c>
      <c r="Z51" s="202">
        <v>48.7</v>
      </c>
      <c r="AA51" s="202">
        <v>0</v>
      </c>
      <c r="AB51" s="202">
        <v>0</v>
      </c>
      <c r="AC51" s="202">
        <v>0.46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30.01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2.9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2.95</v>
      </c>
      <c r="L52" s="202">
        <v>209.64</v>
      </c>
      <c r="M52" s="202">
        <v>0.91</v>
      </c>
      <c r="N52" s="202">
        <v>1.21</v>
      </c>
      <c r="O52" s="202">
        <v>0</v>
      </c>
      <c r="P52" s="202">
        <v>1.42</v>
      </c>
      <c r="Q52" s="202">
        <v>6.67</v>
      </c>
      <c r="R52" s="202">
        <v>13.01</v>
      </c>
      <c r="S52" s="202">
        <v>8.1</v>
      </c>
      <c r="T52" s="202">
        <v>0</v>
      </c>
      <c r="U52" s="202">
        <v>1.79</v>
      </c>
      <c r="V52" s="202">
        <v>0.56000000000000005</v>
      </c>
      <c r="W52" s="202">
        <v>0.34</v>
      </c>
      <c r="X52" s="202">
        <v>3.7</v>
      </c>
      <c r="Y52" s="202">
        <v>0</v>
      </c>
      <c r="Z52" s="202">
        <v>48.7</v>
      </c>
      <c r="AA52" s="202">
        <v>0</v>
      </c>
      <c r="AB52" s="202">
        <v>0</v>
      </c>
      <c r="AC52" s="202">
        <v>0.46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30.01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2.95</v>
      </c>
      <c r="L53" s="202">
        <v>209.64</v>
      </c>
      <c r="M53" s="202">
        <v>0.91</v>
      </c>
      <c r="N53" s="202">
        <v>1.21</v>
      </c>
      <c r="O53" s="202">
        <v>0</v>
      </c>
      <c r="P53" s="202">
        <v>1.42</v>
      </c>
      <c r="Q53" s="202">
        <v>6.67</v>
      </c>
      <c r="R53" s="202">
        <v>13.01</v>
      </c>
      <c r="S53" s="202">
        <v>8.1</v>
      </c>
      <c r="T53" s="202">
        <v>0</v>
      </c>
      <c r="U53" s="202">
        <v>1.79</v>
      </c>
      <c r="V53" s="202">
        <v>6.36</v>
      </c>
      <c r="W53" s="202">
        <v>7.53</v>
      </c>
      <c r="X53" s="202">
        <v>30.76</v>
      </c>
      <c r="Y53" s="202">
        <v>0</v>
      </c>
      <c r="Z53" s="202">
        <v>48.7</v>
      </c>
      <c r="AA53" s="202">
        <v>0</v>
      </c>
      <c r="AB53" s="202">
        <v>0</v>
      </c>
      <c r="AC53" s="202">
        <v>1.1599999999999999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30.58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2.95</v>
      </c>
      <c r="L54" s="202">
        <v>209.64</v>
      </c>
      <c r="M54" s="202">
        <v>0.91</v>
      </c>
      <c r="N54" s="202">
        <v>1.21</v>
      </c>
      <c r="O54" s="202">
        <v>0</v>
      </c>
      <c r="P54" s="202">
        <v>1.42</v>
      </c>
      <c r="Q54" s="202">
        <v>6.67</v>
      </c>
      <c r="R54" s="202">
        <v>13.01</v>
      </c>
      <c r="S54" s="202">
        <v>8.1</v>
      </c>
      <c r="T54" s="202">
        <v>0</v>
      </c>
      <c r="U54" s="202">
        <v>1.79</v>
      </c>
      <c r="V54" s="202">
        <v>6.36</v>
      </c>
      <c r="W54" s="202">
        <v>8.31</v>
      </c>
      <c r="X54" s="202">
        <v>30.76</v>
      </c>
      <c r="Y54" s="202">
        <v>0</v>
      </c>
      <c r="Z54" s="202">
        <v>48.7</v>
      </c>
      <c r="AA54" s="202">
        <v>0</v>
      </c>
      <c r="AB54" s="202">
        <v>0</v>
      </c>
      <c r="AC54" s="202">
        <v>1.1599999999999999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30.58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2.95</v>
      </c>
      <c r="L55" s="202">
        <v>204.61</v>
      </c>
      <c r="M55" s="202">
        <v>0.91</v>
      </c>
      <c r="N55" s="202">
        <v>1.21</v>
      </c>
      <c r="O55" s="202">
        <v>0</v>
      </c>
      <c r="P55" s="202">
        <v>1.42</v>
      </c>
      <c r="Q55" s="202">
        <v>6.69</v>
      </c>
      <c r="R55" s="202">
        <v>13.01</v>
      </c>
      <c r="S55" s="202">
        <v>8.1</v>
      </c>
      <c r="T55" s="202">
        <v>0</v>
      </c>
      <c r="U55" s="202">
        <v>1.79</v>
      </c>
      <c r="V55" s="202">
        <v>6.36</v>
      </c>
      <c r="W55" s="202">
        <v>8.31</v>
      </c>
      <c r="X55" s="202">
        <v>30.76</v>
      </c>
      <c r="Y55" s="202">
        <v>0</v>
      </c>
      <c r="Z55" s="202">
        <v>48.7</v>
      </c>
      <c r="AA55" s="202">
        <v>0</v>
      </c>
      <c r="AB55" s="202">
        <v>0</v>
      </c>
      <c r="AC55" s="202">
        <v>0.46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30.01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2.95</v>
      </c>
      <c r="L56" s="202">
        <v>204.61</v>
      </c>
      <c r="M56" s="202">
        <v>0.91</v>
      </c>
      <c r="N56" s="202">
        <v>1.21</v>
      </c>
      <c r="O56" s="202">
        <v>0</v>
      </c>
      <c r="P56" s="202">
        <v>1.42</v>
      </c>
      <c r="Q56" s="202">
        <v>6.69</v>
      </c>
      <c r="R56" s="202">
        <v>13.01</v>
      </c>
      <c r="S56" s="202">
        <v>8.1</v>
      </c>
      <c r="T56" s="202">
        <v>0</v>
      </c>
      <c r="U56" s="202">
        <v>1.79</v>
      </c>
      <c r="V56" s="202">
        <v>6.36</v>
      </c>
      <c r="W56" s="202">
        <v>8.31</v>
      </c>
      <c r="X56" s="202">
        <v>30.76</v>
      </c>
      <c r="Y56" s="202">
        <v>0</v>
      </c>
      <c r="Z56" s="202">
        <v>48.7</v>
      </c>
      <c r="AA56" s="202">
        <v>0</v>
      </c>
      <c r="AB56" s="202">
        <v>0</v>
      </c>
      <c r="AC56" s="202">
        <v>0.46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30.01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2.9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2.95</v>
      </c>
      <c r="L57" s="202">
        <v>204.44</v>
      </c>
      <c r="M57" s="202">
        <v>0.91</v>
      </c>
      <c r="N57" s="202">
        <v>1.21</v>
      </c>
      <c r="O57" s="202">
        <v>0</v>
      </c>
      <c r="P57" s="202">
        <v>1.42</v>
      </c>
      <c r="Q57" s="202">
        <v>6.69</v>
      </c>
      <c r="R57" s="202">
        <v>13.01</v>
      </c>
      <c r="S57" s="202">
        <v>8.1</v>
      </c>
      <c r="T57" s="202">
        <v>0</v>
      </c>
      <c r="U57" s="202">
        <v>1.79</v>
      </c>
      <c r="V57" s="202">
        <v>6.36</v>
      </c>
      <c r="W57" s="202">
        <v>8.31</v>
      </c>
      <c r="X57" s="202">
        <v>30.76</v>
      </c>
      <c r="Y57" s="202">
        <v>0</v>
      </c>
      <c r="Z57" s="202">
        <v>48.85</v>
      </c>
      <c r="AA57" s="202">
        <v>0</v>
      </c>
      <c r="AB57" s="202">
        <v>0</v>
      </c>
      <c r="AC57" s="202">
        <v>0.46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30.01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2.9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2.95</v>
      </c>
      <c r="L58" s="202">
        <v>204.44</v>
      </c>
      <c r="M58" s="202">
        <v>0.91</v>
      </c>
      <c r="N58" s="202">
        <v>1.21</v>
      </c>
      <c r="O58" s="202">
        <v>0</v>
      </c>
      <c r="P58" s="202">
        <v>1.42</v>
      </c>
      <c r="Q58" s="202">
        <v>6.69</v>
      </c>
      <c r="R58" s="202">
        <v>13.01</v>
      </c>
      <c r="S58" s="202">
        <v>8.1</v>
      </c>
      <c r="T58" s="202">
        <v>0</v>
      </c>
      <c r="U58" s="202">
        <v>1.79</v>
      </c>
      <c r="V58" s="202">
        <v>6.36</v>
      </c>
      <c r="W58" s="202">
        <v>8.31</v>
      </c>
      <c r="X58" s="202">
        <v>30.76</v>
      </c>
      <c r="Y58" s="202">
        <v>0</v>
      </c>
      <c r="Z58" s="202">
        <v>48.85</v>
      </c>
      <c r="AA58" s="202">
        <v>0</v>
      </c>
      <c r="AB58" s="202">
        <v>0</v>
      </c>
      <c r="AC58" s="202">
        <v>0.46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30.01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2.9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2.95</v>
      </c>
      <c r="L59" s="202">
        <v>209.64</v>
      </c>
      <c r="M59" s="202">
        <v>0.91</v>
      </c>
      <c r="N59" s="202">
        <v>1.21</v>
      </c>
      <c r="O59" s="202">
        <v>0</v>
      </c>
      <c r="P59" s="202">
        <v>1.42</v>
      </c>
      <c r="Q59" s="202">
        <v>6.69</v>
      </c>
      <c r="R59" s="202">
        <v>13.01</v>
      </c>
      <c r="S59" s="202">
        <v>8.1</v>
      </c>
      <c r="T59" s="202">
        <v>0</v>
      </c>
      <c r="U59" s="202">
        <v>1.79</v>
      </c>
      <c r="V59" s="202">
        <v>6.36</v>
      </c>
      <c r="W59" s="202">
        <v>8.31</v>
      </c>
      <c r="X59" s="202">
        <v>30.76</v>
      </c>
      <c r="Y59" s="202">
        <v>0</v>
      </c>
      <c r="Z59" s="202">
        <v>48.85</v>
      </c>
      <c r="AA59" s="202">
        <v>0</v>
      </c>
      <c r="AB59" s="202">
        <v>0</v>
      </c>
      <c r="AC59" s="202">
        <v>0.46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30.01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2.9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2.95</v>
      </c>
      <c r="L60" s="202">
        <v>209.64</v>
      </c>
      <c r="M60" s="202">
        <v>0.91</v>
      </c>
      <c r="N60" s="202">
        <v>1.21</v>
      </c>
      <c r="O60" s="202">
        <v>0</v>
      </c>
      <c r="P60" s="202">
        <v>1.42</v>
      </c>
      <c r="Q60" s="202">
        <v>6.69</v>
      </c>
      <c r="R60" s="202">
        <v>13.01</v>
      </c>
      <c r="S60" s="202">
        <v>8.1</v>
      </c>
      <c r="T60" s="202">
        <v>0</v>
      </c>
      <c r="U60" s="202">
        <v>1.79</v>
      </c>
      <c r="V60" s="202">
        <v>6.36</v>
      </c>
      <c r="W60" s="202">
        <v>8.31</v>
      </c>
      <c r="X60" s="202">
        <v>30.76</v>
      </c>
      <c r="Y60" s="202">
        <v>0</v>
      </c>
      <c r="Z60" s="202">
        <v>48.85</v>
      </c>
      <c r="AA60" s="202">
        <v>0</v>
      </c>
      <c r="AB60" s="202">
        <v>0</v>
      </c>
      <c r="AC60" s="202">
        <v>0.46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30.01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2.9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2.95</v>
      </c>
      <c r="L61" s="202">
        <v>209.64</v>
      </c>
      <c r="M61" s="202">
        <v>0.91</v>
      </c>
      <c r="N61" s="202">
        <v>1.21</v>
      </c>
      <c r="O61" s="202">
        <v>0</v>
      </c>
      <c r="P61" s="202">
        <v>1.42</v>
      </c>
      <c r="Q61" s="202">
        <v>6.69</v>
      </c>
      <c r="R61" s="202">
        <v>13.01</v>
      </c>
      <c r="S61" s="202">
        <v>8.1</v>
      </c>
      <c r="T61" s="202">
        <v>0</v>
      </c>
      <c r="U61" s="202">
        <v>1.79</v>
      </c>
      <c r="V61" s="202">
        <v>6.36</v>
      </c>
      <c r="W61" s="202">
        <v>0.66</v>
      </c>
      <c r="X61" s="202">
        <v>2.73</v>
      </c>
      <c r="Y61" s="202">
        <v>0</v>
      </c>
      <c r="Z61" s="202">
        <v>48.85</v>
      </c>
      <c r="AA61" s="202">
        <v>0</v>
      </c>
      <c r="AB61" s="202">
        <v>0</v>
      </c>
      <c r="AC61" s="202">
        <v>0.46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30.01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2.9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2.95</v>
      </c>
      <c r="L62" s="202">
        <v>209.64</v>
      </c>
      <c r="M62" s="202">
        <v>0.91</v>
      </c>
      <c r="N62" s="202">
        <v>1.21</v>
      </c>
      <c r="O62" s="202">
        <v>0</v>
      </c>
      <c r="P62" s="202">
        <v>1.42</v>
      </c>
      <c r="Q62" s="202">
        <v>6.69</v>
      </c>
      <c r="R62" s="202">
        <v>13.01</v>
      </c>
      <c r="S62" s="202">
        <v>8.1</v>
      </c>
      <c r="T62" s="202">
        <v>0</v>
      </c>
      <c r="U62" s="202">
        <v>1.79</v>
      </c>
      <c r="V62" s="202">
        <v>0.56000000000000005</v>
      </c>
      <c r="W62" s="202">
        <v>0.34</v>
      </c>
      <c r="X62" s="202">
        <v>2.73</v>
      </c>
      <c r="Y62" s="202">
        <v>0</v>
      </c>
      <c r="Z62" s="202">
        <v>48.85</v>
      </c>
      <c r="AA62" s="202">
        <v>0</v>
      </c>
      <c r="AB62" s="202">
        <v>0</v>
      </c>
      <c r="AC62" s="202">
        <v>0.46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30.01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2.9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2.95</v>
      </c>
      <c r="L63" s="202">
        <v>209.64</v>
      </c>
      <c r="M63" s="202">
        <v>0.91</v>
      </c>
      <c r="N63" s="202">
        <v>1.21</v>
      </c>
      <c r="O63" s="202">
        <v>0</v>
      </c>
      <c r="P63" s="202">
        <v>1.42</v>
      </c>
      <c r="Q63" s="202">
        <v>6.69</v>
      </c>
      <c r="R63" s="202">
        <v>13.01</v>
      </c>
      <c r="S63" s="202">
        <v>8.1</v>
      </c>
      <c r="T63" s="202">
        <v>0</v>
      </c>
      <c r="U63" s="202">
        <v>1.79</v>
      </c>
      <c r="V63" s="202">
        <v>0.56000000000000005</v>
      </c>
      <c r="W63" s="202">
        <v>0.34</v>
      </c>
      <c r="X63" s="202">
        <v>2.73</v>
      </c>
      <c r="Y63" s="202">
        <v>0</v>
      </c>
      <c r="Z63" s="202">
        <v>48.69</v>
      </c>
      <c r="AA63" s="202">
        <v>0</v>
      </c>
      <c r="AB63" s="202">
        <v>0</v>
      </c>
      <c r="AC63" s="202">
        <v>0.46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30.28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2.9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2.95</v>
      </c>
      <c r="L64" s="202">
        <v>209.64</v>
      </c>
      <c r="M64" s="202">
        <v>0.91</v>
      </c>
      <c r="N64" s="202">
        <v>1.21</v>
      </c>
      <c r="O64" s="202">
        <v>0</v>
      </c>
      <c r="P64" s="202">
        <v>1.42</v>
      </c>
      <c r="Q64" s="202">
        <v>6.69</v>
      </c>
      <c r="R64" s="202">
        <v>13.01</v>
      </c>
      <c r="S64" s="202">
        <v>8.1</v>
      </c>
      <c r="T64" s="202">
        <v>0</v>
      </c>
      <c r="U64" s="202">
        <v>1.79</v>
      </c>
      <c r="V64" s="202">
        <v>0.56000000000000005</v>
      </c>
      <c r="W64" s="202">
        <v>0.34</v>
      </c>
      <c r="X64" s="202">
        <v>2.73</v>
      </c>
      <c r="Y64" s="202">
        <v>0</v>
      </c>
      <c r="Z64" s="202">
        <v>48.7</v>
      </c>
      <c r="AA64" s="202">
        <v>0</v>
      </c>
      <c r="AB64" s="202">
        <v>0</v>
      </c>
      <c r="AC64" s="202">
        <v>0.46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30.28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2.9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2.95</v>
      </c>
      <c r="L65" s="202">
        <v>209.64</v>
      </c>
      <c r="M65" s="202">
        <v>0.91</v>
      </c>
      <c r="N65" s="202">
        <v>1.21</v>
      </c>
      <c r="O65" s="202">
        <v>0</v>
      </c>
      <c r="P65" s="202">
        <v>1.42</v>
      </c>
      <c r="Q65" s="202">
        <v>6.69</v>
      </c>
      <c r="R65" s="202">
        <v>13.01</v>
      </c>
      <c r="S65" s="202">
        <v>8.1</v>
      </c>
      <c r="T65" s="202">
        <v>0</v>
      </c>
      <c r="U65" s="202">
        <v>1.79</v>
      </c>
      <c r="V65" s="202">
        <v>0.56000000000000005</v>
      </c>
      <c r="W65" s="202">
        <v>0.34</v>
      </c>
      <c r="X65" s="202">
        <v>2.73</v>
      </c>
      <c r="Y65" s="202">
        <v>0</v>
      </c>
      <c r="Z65" s="202">
        <v>48.7</v>
      </c>
      <c r="AA65" s="202">
        <v>0</v>
      </c>
      <c r="AB65" s="202">
        <v>0</v>
      </c>
      <c r="AC65" s="202">
        <v>0.46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29.91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2.9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2.95</v>
      </c>
      <c r="L66" s="202">
        <v>209.64</v>
      </c>
      <c r="M66" s="202">
        <v>0.91</v>
      </c>
      <c r="N66" s="202">
        <v>1.21</v>
      </c>
      <c r="O66" s="202">
        <v>0</v>
      </c>
      <c r="P66" s="202">
        <v>1.42</v>
      </c>
      <c r="Q66" s="202">
        <v>0.89</v>
      </c>
      <c r="R66" s="202">
        <v>0.45</v>
      </c>
      <c r="S66" s="202">
        <v>0.37</v>
      </c>
      <c r="T66" s="202">
        <v>0</v>
      </c>
      <c r="U66" s="202">
        <v>1.79</v>
      </c>
      <c r="V66" s="202">
        <v>0.56000000000000005</v>
      </c>
      <c r="W66" s="202">
        <v>0.34</v>
      </c>
      <c r="X66" s="202">
        <v>2.73</v>
      </c>
      <c r="Y66" s="202">
        <v>0</v>
      </c>
      <c r="Z66" s="202">
        <v>48.7</v>
      </c>
      <c r="AA66" s="202">
        <v>0</v>
      </c>
      <c r="AB66" s="202">
        <v>0</v>
      </c>
      <c r="AC66" s="202">
        <v>0.46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30.28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9.92</v>
      </c>
      <c r="D67" s="202">
        <v>2.9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0.1</v>
      </c>
      <c r="L67" s="202">
        <v>209.64</v>
      </c>
      <c r="M67" s="202">
        <v>0.91</v>
      </c>
      <c r="N67" s="202">
        <v>1.21</v>
      </c>
      <c r="O67" s="202">
        <v>0</v>
      </c>
      <c r="P67" s="202">
        <v>1.42</v>
      </c>
      <c r="Q67" s="202">
        <v>0.89</v>
      </c>
      <c r="R67" s="202">
        <v>0.45</v>
      </c>
      <c r="S67" s="202">
        <v>0.37</v>
      </c>
      <c r="T67" s="202">
        <v>0</v>
      </c>
      <c r="U67" s="202">
        <v>1.79</v>
      </c>
      <c r="V67" s="202">
        <v>0.56000000000000005</v>
      </c>
      <c r="W67" s="202">
        <v>0.34</v>
      </c>
      <c r="X67" s="202">
        <v>2.73</v>
      </c>
      <c r="Y67" s="202">
        <v>0</v>
      </c>
      <c r="Z67" s="202">
        <v>2.6</v>
      </c>
      <c r="AA67" s="202">
        <v>0</v>
      </c>
      <c r="AB67" s="202">
        <v>0</v>
      </c>
      <c r="AC67" s="202">
        <v>0.46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30.28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9.92</v>
      </c>
      <c r="D68" s="202">
        <v>2.9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0.1</v>
      </c>
      <c r="L68" s="202">
        <v>209.64</v>
      </c>
      <c r="M68" s="202">
        <v>0.91</v>
      </c>
      <c r="N68" s="202">
        <v>1.21</v>
      </c>
      <c r="O68" s="202">
        <v>0</v>
      </c>
      <c r="P68" s="202">
        <v>1.42</v>
      </c>
      <c r="Q68" s="202">
        <v>0.89</v>
      </c>
      <c r="R68" s="202">
        <v>0.45</v>
      </c>
      <c r="S68" s="202">
        <v>0.37</v>
      </c>
      <c r="T68" s="202">
        <v>0</v>
      </c>
      <c r="U68" s="202">
        <v>1.79</v>
      </c>
      <c r="V68" s="202">
        <v>0.56000000000000005</v>
      </c>
      <c r="W68" s="202">
        <v>0.34</v>
      </c>
      <c r="X68" s="202">
        <v>2.73</v>
      </c>
      <c r="Y68" s="202">
        <v>0</v>
      </c>
      <c r="Z68" s="202">
        <v>2.6</v>
      </c>
      <c r="AA68" s="202">
        <v>0</v>
      </c>
      <c r="AB68" s="202">
        <v>0</v>
      </c>
      <c r="AC68" s="202">
        <v>0.46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30.28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9.92</v>
      </c>
      <c r="D69" s="202">
        <v>2.9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0.1</v>
      </c>
      <c r="L69" s="202">
        <v>209.64</v>
      </c>
      <c r="M69" s="202">
        <v>0.91</v>
      </c>
      <c r="N69" s="202">
        <v>1.21</v>
      </c>
      <c r="O69" s="202">
        <v>0</v>
      </c>
      <c r="P69" s="202">
        <v>1.42</v>
      </c>
      <c r="Q69" s="202">
        <v>0.89</v>
      </c>
      <c r="R69" s="202">
        <v>0.45</v>
      </c>
      <c r="S69" s="202">
        <v>0.37</v>
      </c>
      <c r="T69" s="202">
        <v>0</v>
      </c>
      <c r="U69" s="202">
        <v>1.79</v>
      </c>
      <c r="V69" s="202">
        <v>0.56000000000000005</v>
      </c>
      <c r="W69" s="202">
        <v>0.34</v>
      </c>
      <c r="X69" s="202">
        <v>2.73</v>
      </c>
      <c r="Y69" s="202">
        <v>0</v>
      </c>
      <c r="Z69" s="202">
        <v>2.6</v>
      </c>
      <c r="AA69" s="202">
        <v>0</v>
      </c>
      <c r="AB69" s="202">
        <v>0</v>
      </c>
      <c r="AC69" s="202">
        <v>0.46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29.32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9.92</v>
      </c>
      <c r="D70" s="202">
        <v>2.9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0.1</v>
      </c>
      <c r="L70" s="202">
        <v>209.64</v>
      </c>
      <c r="M70" s="202">
        <v>0.91</v>
      </c>
      <c r="N70" s="202">
        <v>1.21</v>
      </c>
      <c r="O70" s="202">
        <v>0</v>
      </c>
      <c r="P70" s="202">
        <v>1.42</v>
      </c>
      <c r="Q70" s="202">
        <v>0.89</v>
      </c>
      <c r="R70" s="202">
        <v>0.45</v>
      </c>
      <c r="S70" s="202">
        <v>0.37</v>
      </c>
      <c r="T70" s="202">
        <v>0</v>
      </c>
      <c r="U70" s="202">
        <v>1.79</v>
      </c>
      <c r="V70" s="202">
        <v>0.56000000000000005</v>
      </c>
      <c r="W70" s="202">
        <v>0.34</v>
      </c>
      <c r="X70" s="202">
        <v>2.73</v>
      </c>
      <c r="Y70" s="202">
        <v>0</v>
      </c>
      <c r="Z70" s="202">
        <v>2.6</v>
      </c>
      <c r="AA70" s="202">
        <v>0</v>
      </c>
      <c r="AB70" s="202">
        <v>0</v>
      </c>
      <c r="AC70" s="202">
        <v>0.46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29.32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9.92</v>
      </c>
      <c r="D71" s="202">
        <v>2.9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0.1</v>
      </c>
      <c r="L71" s="202">
        <v>209.64</v>
      </c>
      <c r="M71" s="202">
        <v>0.91</v>
      </c>
      <c r="N71" s="202">
        <v>1.21</v>
      </c>
      <c r="O71" s="202">
        <v>0</v>
      </c>
      <c r="P71" s="202">
        <v>1.42</v>
      </c>
      <c r="Q71" s="202">
        <v>0.89</v>
      </c>
      <c r="R71" s="202">
        <v>0.45</v>
      </c>
      <c r="S71" s="202">
        <v>0.37</v>
      </c>
      <c r="T71" s="202">
        <v>0</v>
      </c>
      <c r="U71" s="202">
        <v>1.79</v>
      </c>
      <c r="V71" s="202">
        <v>0.56000000000000005</v>
      </c>
      <c r="W71" s="202">
        <v>0.34</v>
      </c>
      <c r="X71" s="202">
        <v>2.73</v>
      </c>
      <c r="Y71" s="202">
        <v>0</v>
      </c>
      <c r="Z71" s="202">
        <v>2.6</v>
      </c>
      <c r="AA71" s="202">
        <v>0</v>
      </c>
      <c r="AB71" s="202">
        <v>0</v>
      </c>
      <c r="AC71" s="202">
        <v>0.46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29.74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9.92</v>
      </c>
      <c r="D72" s="202">
        <v>2.9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0.1</v>
      </c>
      <c r="L72" s="202">
        <v>209.64</v>
      </c>
      <c r="M72" s="202">
        <v>0.91</v>
      </c>
      <c r="N72" s="202">
        <v>1.21</v>
      </c>
      <c r="O72" s="202">
        <v>0</v>
      </c>
      <c r="P72" s="202">
        <v>1.42</v>
      </c>
      <c r="Q72" s="202">
        <v>0.89</v>
      </c>
      <c r="R72" s="202">
        <v>0.45</v>
      </c>
      <c r="S72" s="202">
        <v>0.37</v>
      </c>
      <c r="T72" s="202">
        <v>0</v>
      </c>
      <c r="U72" s="202">
        <v>1.79</v>
      </c>
      <c r="V72" s="202">
        <v>0.56000000000000005</v>
      </c>
      <c r="W72" s="202">
        <v>0.34</v>
      </c>
      <c r="X72" s="202">
        <v>2.73</v>
      </c>
      <c r="Y72" s="202">
        <v>0</v>
      </c>
      <c r="Z72" s="202">
        <v>2.6</v>
      </c>
      <c r="AA72" s="202">
        <v>0</v>
      </c>
      <c r="AB72" s="202">
        <v>0</v>
      </c>
      <c r="AC72" s="202">
        <v>0.46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29.74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9.92</v>
      </c>
      <c r="D73" s="202">
        <v>2.9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0.1</v>
      </c>
      <c r="L73" s="202">
        <v>209.64</v>
      </c>
      <c r="M73" s="202">
        <v>0.91</v>
      </c>
      <c r="N73" s="202">
        <v>1.21</v>
      </c>
      <c r="O73" s="202">
        <v>0</v>
      </c>
      <c r="P73" s="202">
        <v>1.42</v>
      </c>
      <c r="Q73" s="202">
        <v>0.89</v>
      </c>
      <c r="R73" s="202">
        <v>0.45</v>
      </c>
      <c r="S73" s="202">
        <v>0.37</v>
      </c>
      <c r="T73" s="202">
        <v>0</v>
      </c>
      <c r="U73" s="202">
        <v>1.79</v>
      </c>
      <c r="V73" s="202">
        <v>0.56000000000000005</v>
      </c>
      <c r="W73" s="202">
        <v>0.34</v>
      </c>
      <c r="X73" s="202">
        <v>2.73</v>
      </c>
      <c r="Y73" s="202">
        <v>0</v>
      </c>
      <c r="Z73" s="202">
        <v>2.6</v>
      </c>
      <c r="AA73" s="202">
        <v>0</v>
      </c>
      <c r="AB73" s="202">
        <v>0</v>
      </c>
      <c r="AC73" s="202">
        <v>0.46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29.74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9.92</v>
      </c>
      <c r="D74" s="202">
        <v>2.9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0.1</v>
      </c>
      <c r="L74" s="202">
        <v>209.64</v>
      </c>
      <c r="M74" s="202">
        <v>0.91</v>
      </c>
      <c r="N74" s="202">
        <v>1.21</v>
      </c>
      <c r="O74" s="202">
        <v>0</v>
      </c>
      <c r="P74" s="202">
        <v>1.42</v>
      </c>
      <c r="Q74" s="202">
        <v>0.89</v>
      </c>
      <c r="R74" s="202">
        <v>0.45</v>
      </c>
      <c r="S74" s="202">
        <v>0.37</v>
      </c>
      <c r="T74" s="202">
        <v>0</v>
      </c>
      <c r="U74" s="202">
        <v>1.79</v>
      </c>
      <c r="V74" s="202">
        <v>0.56000000000000005</v>
      </c>
      <c r="W74" s="202">
        <v>0.34</v>
      </c>
      <c r="X74" s="202">
        <v>2.73</v>
      </c>
      <c r="Y74" s="202">
        <v>0</v>
      </c>
      <c r="Z74" s="202">
        <v>2.6</v>
      </c>
      <c r="AA74" s="202">
        <v>0</v>
      </c>
      <c r="AB74" s="202">
        <v>0</v>
      </c>
      <c r="AC74" s="202">
        <v>0.46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29.74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9.99</v>
      </c>
      <c r="D75" s="202">
        <v>2.9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0.1</v>
      </c>
      <c r="L75" s="202">
        <v>209.64</v>
      </c>
      <c r="M75" s="202">
        <v>0.91</v>
      </c>
      <c r="N75" s="202">
        <v>1.21</v>
      </c>
      <c r="O75" s="202">
        <v>0</v>
      </c>
      <c r="P75" s="202">
        <v>1.42</v>
      </c>
      <c r="Q75" s="202">
        <v>0.89</v>
      </c>
      <c r="R75" s="202">
        <v>0.45</v>
      </c>
      <c r="S75" s="202">
        <v>0.37</v>
      </c>
      <c r="T75" s="202">
        <v>0</v>
      </c>
      <c r="U75" s="202">
        <v>1.79</v>
      </c>
      <c r="V75" s="202">
        <v>0.56000000000000005</v>
      </c>
      <c r="W75" s="202">
        <v>0.34</v>
      </c>
      <c r="X75" s="202">
        <v>2.73</v>
      </c>
      <c r="Y75" s="202">
        <v>0</v>
      </c>
      <c r="Z75" s="202">
        <v>2.6</v>
      </c>
      <c r="AA75" s="202">
        <v>0</v>
      </c>
      <c r="AB75" s="202">
        <v>0</v>
      </c>
      <c r="AC75" s="202">
        <v>0.46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29.74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9.99</v>
      </c>
      <c r="D76" s="202">
        <v>2.9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0.1</v>
      </c>
      <c r="L76" s="202">
        <v>122.65</v>
      </c>
      <c r="M76" s="202">
        <v>0.91</v>
      </c>
      <c r="N76" s="202">
        <v>1.21</v>
      </c>
      <c r="O76" s="202">
        <v>0</v>
      </c>
      <c r="P76" s="202">
        <v>1.42</v>
      </c>
      <c r="Q76" s="202">
        <v>0.89</v>
      </c>
      <c r="R76" s="202">
        <v>0.45</v>
      </c>
      <c r="S76" s="202">
        <v>0.37</v>
      </c>
      <c r="T76" s="202">
        <v>0</v>
      </c>
      <c r="U76" s="202">
        <v>1.79</v>
      </c>
      <c r="V76" s="202">
        <v>0.56000000000000005</v>
      </c>
      <c r="W76" s="202">
        <v>0.34</v>
      </c>
      <c r="X76" s="202">
        <v>2.73</v>
      </c>
      <c r="Y76" s="202">
        <v>0</v>
      </c>
      <c r="Z76" s="202">
        <v>2.6</v>
      </c>
      <c r="AA76" s="202">
        <v>0</v>
      </c>
      <c r="AB76" s="202">
        <v>0</v>
      </c>
      <c r="AC76" s="202">
        <v>0.46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29.74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9.99</v>
      </c>
      <c r="D77" s="202">
        <v>2.9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0.1</v>
      </c>
      <c r="L77" s="202">
        <v>112.99</v>
      </c>
      <c r="M77" s="202">
        <v>0.91</v>
      </c>
      <c r="N77" s="202">
        <v>1.21</v>
      </c>
      <c r="O77" s="202">
        <v>0</v>
      </c>
      <c r="P77" s="202">
        <v>1.42</v>
      </c>
      <c r="Q77" s="202">
        <v>0.89</v>
      </c>
      <c r="R77" s="202">
        <v>0.45</v>
      </c>
      <c r="S77" s="202">
        <v>0.37</v>
      </c>
      <c r="T77" s="202">
        <v>0</v>
      </c>
      <c r="U77" s="202">
        <v>1.79</v>
      </c>
      <c r="V77" s="202">
        <v>0.56000000000000005</v>
      </c>
      <c r="W77" s="202">
        <v>0.34</v>
      </c>
      <c r="X77" s="202">
        <v>2.73</v>
      </c>
      <c r="Y77" s="202">
        <v>0</v>
      </c>
      <c r="Z77" s="202">
        <v>2.6</v>
      </c>
      <c r="AA77" s="202">
        <v>0</v>
      </c>
      <c r="AB77" s="202">
        <v>0</v>
      </c>
      <c r="AC77" s="202">
        <v>0.46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29.74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9.99</v>
      </c>
      <c r="D78" s="202">
        <v>2.9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0.1</v>
      </c>
      <c r="L78" s="202">
        <v>112.99</v>
      </c>
      <c r="M78" s="202">
        <v>0.91</v>
      </c>
      <c r="N78" s="202">
        <v>1.21</v>
      </c>
      <c r="O78" s="202">
        <v>0</v>
      </c>
      <c r="P78" s="202">
        <v>1.42</v>
      </c>
      <c r="Q78" s="202">
        <v>0.89</v>
      </c>
      <c r="R78" s="202">
        <v>0.45</v>
      </c>
      <c r="S78" s="202">
        <v>0.37</v>
      </c>
      <c r="T78" s="202">
        <v>0</v>
      </c>
      <c r="U78" s="202">
        <v>1.79</v>
      </c>
      <c r="V78" s="202">
        <v>0.56000000000000005</v>
      </c>
      <c r="W78" s="202">
        <v>0.34</v>
      </c>
      <c r="X78" s="202">
        <v>2.73</v>
      </c>
      <c r="Y78" s="202">
        <v>0</v>
      </c>
      <c r="Z78" s="202">
        <v>2.6</v>
      </c>
      <c r="AA78" s="202">
        <v>0</v>
      </c>
      <c r="AB78" s="202">
        <v>0</v>
      </c>
      <c r="AC78" s="202">
        <v>0.46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29.74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9.99</v>
      </c>
      <c r="D79" s="202">
        <v>2.9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0.1</v>
      </c>
      <c r="L79" s="202">
        <v>112.99</v>
      </c>
      <c r="M79" s="202">
        <v>0.91</v>
      </c>
      <c r="N79" s="202">
        <v>1.21</v>
      </c>
      <c r="O79" s="202">
        <v>0</v>
      </c>
      <c r="P79" s="202">
        <v>1.42</v>
      </c>
      <c r="Q79" s="202">
        <v>0.89</v>
      </c>
      <c r="R79" s="202">
        <v>0.45</v>
      </c>
      <c r="S79" s="202">
        <v>0.37</v>
      </c>
      <c r="T79" s="202">
        <v>0</v>
      </c>
      <c r="U79" s="202">
        <v>1.79</v>
      </c>
      <c r="V79" s="202">
        <v>0.56000000000000005</v>
      </c>
      <c r="W79" s="202">
        <v>0.34</v>
      </c>
      <c r="X79" s="202">
        <v>2.37</v>
      </c>
      <c r="Y79" s="202">
        <v>0</v>
      </c>
      <c r="Z79" s="202">
        <v>2.6</v>
      </c>
      <c r="AA79" s="202">
        <v>0</v>
      </c>
      <c r="AB79" s="202">
        <v>0</v>
      </c>
      <c r="AC79" s="202">
        <v>0.46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29.74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9.99</v>
      </c>
      <c r="D80" s="202">
        <v>2.9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0.1</v>
      </c>
      <c r="L80" s="202">
        <v>112.99</v>
      </c>
      <c r="M80" s="202">
        <v>0.91</v>
      </c>
      <c r="N80" s="202">
        <v>1.21</v>
      </c>
      <c r="O80" s="202">
        <v>0</v>
      </c>
      <c r="P80" s="202">
        <v>1.42</v>
      </c>
      <c r="Q80" s="202">
        <v>0.89</v>
      </c>
      <c r="R80" s="202">
        <v>0.45</v>
      </c>
      <c r="S80" s="202">
        <v>0.37</v>
      </c>
      <c r="T80" s="202">
        <v>0</v>
      </c>
      <c r="U80" s="202">
        <v>1.79</v>
      </c>
      <c r="V80" s="202">
        <v>0.56000000000000005</v>
      </c>
      <c r="W80" s="202">
        <v>0.34</v>
      </c>
      <c r="X80" s="202">
        <v>2.37</v>
      </c>
      <c r="Y80" s="202">
        <v>0</v>
      </c>
      <c r="Z80" s="202">
        <v>2.6</v>
      </c>
      <c r="AA80" s="202">
        <v>0</v>
      </c>
      <c r="AB80" s="202">
        <v>0</v>
      </c>
      <c r="AC80" s="202">
        <v>0.46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29.74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0.1</v>
      </c>
      <c r="L81" s="202">
        <v>112.99</v>
      </c>
      <c r="M81" s="202">
        <v>0.91</v>
      </c>
      <c r="N81" s="202">
        <v>1.21</v>
      </c>
      <c r="O81" s="202">
        <v>0</v>
      </c>
      <c r="P81" s="202">
        <v>1.42</v>
      </c>
      <c r="Q81" s="202">
        <v>0.89</v>
      </c>
      <c r="R81" s="202">
        <v>0.45</v>
      </c>
      <c r="S81" s="202">
        <v>0.37</v>
      </c>
      <c r="T81" s="202">
        <v>0</v>
      </c>
      <c r="U81" s="202">
        <v>1.79</v>
      </c>
      <c r="V81" s="202">
        <v>0.56000000000000005</v>
      </c>
      <c r="W81" s="202">
        <v>0.34</v>
      </c>
      <c r="X81" s="202">
        <v>2.37</v>
      </c>
      <c r="Y81" s="202">
        <v>0</v>
      </c>
      <c r="Z81" s="202">
        <v>2.6</v>
      </c>
      <c r="AA81" s="202">
        <v>0</v>
      </c>
      <c r="AB81" s="202">
        <v>0</v>
      </c>
      <c r="AC81" s="202">
        <v>0.46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29.74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0.1</v>
      </c>
      <c r="L82" s="202">
        <v>112.99</v>
      </c>
      <c r="M82" s="202">
        <v>0.91</v>
      </c>
      <c r="N82" s="202">
        <v>1.21</v>
      </c>
      <c r="O82" s="202">
        <v>0</v>
      </c>
      <c r="P82" s="202">
        <v>1.42</v>
      </c>
      <c r="Q82" s="202">
        <v>0.89</v>
      </c>
      <c r="R82" s="202">
        <v>0.45</v>
      </c>
      <c r="S82" s="202">
        <v>0.37</v>
      </c>
      <c r="T82" s="202">
        <v>0</v>
      </c>
      <c r="U82" s="202">
        <v>1.79</v>
      </c>
      <c r="V82" s="202">
        <v>0.56000000000000005</v>
      </c>
      <c r="W82" s="202">
        <v>0.34</v>
      </c>
      <c r="X82" s="202">
        <v>2.37</v>
      </c>
      <c r="Y82" s="202">
        <v>0</v>
      </c>
      <c r="Z82" s="202">
        <v>2.6</v>
      </c>
      <c r="AA82" s="202">
        <v>0</v>
      </c>
      <c r="AB82" s="202">
        <v>0</v>
      </c>
      <c r="AC82" s="202">
        <v>0.46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29.74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112.99</v>
      </c>
      <c r="M83" s="202">
        <v>0.91</v>
      </c>
      <c r="N83" s="202">
        <v>1.21</v>
      </c>
      <c r="O83" s="202">
        <v>0</v>
      </c>
      <c r="P83" s="202">
        <v>1.42</v>
      </c>
      <c r="Q83" s="202">
        <v>0.89</v>
      </c>
      <c r="R83" s="202">
        <v>0.45</v>
      </c>
      <c r="S83" s="202">
        <v>0.37</v>
      </c>
      <c r="T83" s="202">
        <v>0</v>
      </c>
      <c r="U83" s="202">
        <v>1.79</v>
      </c>
      <c r="V83" s="202">
        <v>0.56000000000000005</v>
      </c>
      <c r="W83" s="202">
        <v>0.34</v>
      </c>
      <c r="X83" s="202">
        <v>2.37</v>
      </c>
      <c r="Y83" s="202">
        <v>0</v>
      </c>
      <c r="Z83" s="202">
        <v>2.6</v>
      </c>
      <c r="AA83" s="202">
        <v>0</v>
      </c>
      <c r="AB83" s="202">
        <v>0</v>
      </c>
      <c r="AC83" s="202">
        <v>0.46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29.74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112.99</v>
      </c>
      <c r="M84" s="202">
        <v>0.91</v>
      </c>
      <c r="N84" s="202">
        <v>1.21</v>
      </c>
      <c r="O84" s="202">
        <v>0</v>
      </c>
      <c r="P84" s="202">
        <v>1.42</v>
      </c>
      <c r="Q84" s="202">
        <v>0.89</v>
      </c>
      <c r="R84" s="202">
        <v>0.45</v>
      </c>
      <c r="S84" s="202">
        <v>0.37</v>
      </c>
      <c r="T84" s="202">
        <v>0</v>
      </c>
      <c r="U84" s="202">
        <v>1.79</v>
      </c>
      <c r="V84" s="202">
        <v>0.56000000000000005</v>
      </c>
      <c r="W84" s="202">
        <v>0.34</v>
      </c>
      <c r="X84" s="202">
        <v>2.37</v>
      </c>
      <c r="Y84" s="202">
        <v>0</v>
      </c>
      <c r="Z84" s="202">
        <v>2.6</v>
      </c>
      <c r="AA84" s="202">
        <v>0</v>
      </c>
      <c r="AB84" s="202">
        <v>0</v>
      </c>
      <c r="AC84" s="202">
        <v>0.46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29.74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112.99</v>
      </c>
      <c r="M85" s="202">
        <v>0.91</v>
      </c>
      <c r="N85" s="202">
        <v>1.21</v>
      </c>
      <c r="O85" s="202">
        <v>0</v>
      </c>
      <c r="P85" s="202">
        <v>1.42</v>
      </c>
      <c r="Q85" s="202">
        <v>0.89</v>
      </c>
      <c r="R85" s="202">
        <v>0.45</v>
      </c>
      <c r="S85" s="202">
        <v>0.37</v>
      </c>
      <c r="T85" s="202">
        <v>0</v>
      </c>
      <c r="U85" s="202">
        <v>1.79</v>
      </c>
      <c r="V85" s="202">
        <v>0.56000000000000005</v>
      </c>
      <c r="W85" s="202">
        <v>0.34</v>
      </c>
      <c r="X85" s="202">
        <v>2.37</v>
      </c>
      <c r="Y85" s="202">
        <v>0</v>
      </c>
      <c r="Z85" s="202">
        <v>2.6</v>
      </c>
      <c r="AA85" s="202">
        <v>0</v>
      </c>
      <c r="AB85" s="202">
        <v>0</v>
      </c>
      <c r="AC85" s="202">
        <v>0.46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29.74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112.99</v>
      </c>
      <c r="M86" s="202">
        <v>0.91</v>
      </c>
      <c r="N86" s="202">
        <v>1.21</v>
      </c>
      <c r="O86" s="202">
        <v>0</v>
      </c>
      <c r="P86" s="202">
        <v>1.42</v>
      </c>
      <c r="Q86" s="202">
        <v>0.89</v>
      </c>
      <c r="R86" s="202">
        <v>0.45</v>
      </c>
      <c r="S86" s="202">
        <v>0.37</v>
      </c>
      <c r="T86" s="202">
        <v>0</v>
      </c>
      <c r="U86" s="202">
        <v>1.79</v>
      </c>
      <c r="V86" s="202">
        <v>0.56000000000000005</v>
      </c>
      <c r="W86" s="202">
        <v>0.34</v>
      </c>
      <c r="X86" s="202">
        <v>2.37</v>
      </c>
      <c r="Y86" s="202">
        <v>0</v>
      </c>
      <c r="Z86" s="202">
        <v>2.6</v>
      </c>
      <c r="AA86" s="202">
        <v>0</v>
      </c>
      <c r="AB86" s="202">
        <v>0</v>
      </c>
      <c r="AC86" s="202">
        <v>0.46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29.74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9.99</v>
      </c>
      <c r="D87" s="202">
        <v>2.9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112.99</v>
      </c>
      <c r="M87" s="202">
        <v>0.91</v>
      </c>
      <c r="N87" s="202">
        <v>1.21</v>
      </c>
      <c r="O87" s="202">
        <v>0</v>
      </c>
      <c r="P87" s="202">
        <v>1.42</v>
      </c>
      <c r="Q87" s="202">
        <v>0.89</v>
      </c>
      <c r="R87" s="202">
        <v>0.45</v>
      </c>
      <c r="S87" s="202">
        <v>0.37</v>
      </c>
      <c r="T87" s="202">
        <v>0</v>
      </c>
      <c r="U87" s="202">
        <v>1.79</v>
      </c>
      <c r="V87" s="202">
        <v>0.56000000000000005</v>
      </c>
      <c r="W87" s="202">
        <v>0.34</v>
      </c>
      <c r="X87" s="202">
        <v>2.37</v>
      </c>
      <c r="Y87" s="202">
        <v>0</v>
      </c>
      <c r="Z87" s="202">
        <v>2.6</v>
      </c>
      <c r="AA87" s="202">
        <v>0</v>
      </c>
      <c r="AB87" s="202">
        <v>0</v>
      </c>
      <c r="AC87" s="202">
        <v>0.46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29.74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9.99</v>
      </c>
      <c r="D88" s="202">
        <v>2.9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112.99</v>
      </c>
      <c r="M88" s="202">
        <v>0.91</v>
      </c>
      <c r="N88" s="202">
        <v>1.21</v>
      </c>
      <c r="O88" s="202">
        <v>0</v>
      </c>
      <c r="P88" s="202">
        <v>1.42</v>
      </c>
      <c r="Q88" s="202">
        <v>0.89</v>
      </c>
      <c r="R88" s="202">
        <v>0.45</v>
      </c>
      <c r="S88" s="202">
        <v>0.37</v>
      </c>
      <c r="T88" s="202">
        <v>0</v>
      </c>
      <c r="U88" s="202">
        <v>1.79</v>
      </c>
      <c r="V88" s="202">
        <v>0.56000000000000005</v>
      </c>
      <c r="W88" s="202">
        <v>0.34</v>
      </c>
      <c r="X88" s="202">
        <v>2.37</v>
      </c>
      <c r="Y88" s="202">
        <v>0</v>
      </c>
      <c r="Z88" s="202">
        <v>2.6</v>
      </c>
      <c r="AA88" s="202">
        <v>0</v>
      </c>
      <c r="AB88" s="202">
        <v>0</v>
      </c>
      <c r="AC88" s="202">
        <v>0.46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29.74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9.99</v>
      </c>
      <c r="D89" s="202">
        <v>2.9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112.99</v>
      </c>
      <c r="M89" s="202">
        <v>0.91</v>
      </c>
      <c r="N89" s="202">
        <v>1.21</v>
      </c>
      <c r="O89" s="202">
        <v>0</v>
      </c>
      <c r="P89" s="202">
        <v>1.42</v>
      </c>
      <c r="Q89" s="202">
        <v>0.89</v>
      </c>
      <c r="R89" s="202">
        <v>0.45</v>
      </c>
      <c r="S89" s="202">
        <v>0.37</v>
      </c>
      <c r="T89" s="202">
        <v>0</v>
      </c>
      <c r="U89" s="202">
        <v>1.79</v>
      </c>
      <c r="V89" s="202">
        <v>0.56000000000000005</v>
      </c>
      <c r="W89" s="202">
        <v>0.34</v>
      </c>
      <c r="X89" s="202">
        <v>2.37</v>
      </c>
      <c r="Y89" s="202">
        <v>0</v>
      </c>
      <c r="Z89" s="202">
        <v>2.6</v>
      </c>
      <c r="AA89" s="202">
        <v>0</v>
      </c>
      <c r="AB89" s="202">
        <v>0</v>
      </c>
      <c r="AC89" s="202">
        <v>0.46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29.74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9.99</v>
      </c>
      <c r="D90" s="202">
        <v>2.9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112.99</v>
      </c>
      <c r="M90" s="202">
        <v>0.91</v>
      </c>
      <c r="N90" s="202">
        <v>1.21</v>
      </c>
      <c r="O90" s="202">
        <v>0</v>
      </c>
      <c r="P90" s="202">
        <v>1.42</v>
      </c>
      <c r="Q90" s="202">
        <v>0.89</v>
      </c>
      <c r="R90" s="202">
        <v>0.45</v>
      </c>
      <c r="S90" s="202">
        <v>0.37</v>
      </c>
      <c r="T90" s="202">
        <v>0</v>
      </c>
      <c r="U90" s="202">
        <v>1.79</v>
      </c>
      <c r="V90" s="202">
        <v>0.56000000000000005</v>
      </c>
      <c r="W90" s="202">
        <v>0.34</v>
      </c>
      <c r="X90" s="202">
        <v>2.37</v>
      </c>
      <c r="Y90" s="202">
        <v>0</v>
      </c>
      <c r="Z90" s="202">
        <v>2.6</v>
      </c>
      <c r="AA90" s="202">
        <v>0</v>
      </c>
      <c r="AB90" s="202">
        <v>0</v>
      </c>
      <c r="AC90" s="202">
        <v>0.46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29.74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9.99</v>
      </c>
      <c r="D91" s="202">
        <v>2.9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74.33</v>
      </c>
      <c r="M91" s="202">
        <v>0.91</v>
      </c>
      <c r="N91" s="202">
        <v>1.21</v>
      </c>
      <c r="O91" s="202">
        <v>0</v>
      </c>
      <c r="P91" s="202">
        <v>1.42</v>
      </c>
      <c r="Q91" s="202">
        <v>0.89</v>
      </c>
      <c r="R91" s="202">
        <v>0.45</v>
      </c>
      <c r="S91" s="202">
        <v>0.37</v>
      </c>
      <c r="T91" s="202">
        <v>0</v>
      </c>
      <c r="U91" s="202">
        <v>1.79</v>
      </c>
      <c r="V91" s="202">
        <v>0.56000000000000005</v>
      </c>
      <c r="W91" s="202">
        <v>0.34</v>
      </c>
      <c r="X91" s="202">
        <v>2.37</v>
      </c>
      <c r="Y91" s="202">
        <v>0</v>
      </c>
      <c r="Z91" s="202">
        <v>17.75</v>
      </c>
      <c r="AA91" s="202">
        <v>0</v>
      </c>
      <c r="AB91" s="202">
        <v>0</v>
      </c>
      <c r="AC91" s="202">
        <v>0.46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29.74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9.99</v>
      </c>
      <c r="D92" s="202">
        <v>2.9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74.33</v>
      </c>
      <c r="M92" s="202">
        <v>0.91</v>
      </c>
      <c r="N92" s="202">
        <v>1.21</v>
      </c>
      <c r="O92" s="202">
        <v>0</v>
      </c>
      <c r="P92" s="202">
        <v>1.42</v>
      </c>
      <c r="Q92" s="202">
        <v>0.89</v>
      </c>
      <c r="R92" s="202">
        <v>0.45</v>
      </c>
      <c r="S92" s="202">
        <v>0.37</v>
      </c>
      <c r="T92" s="202">
        <v>0</v>
      </c>
      <c r="U92" s="202">
        <v>1.79</v>
      </c>
      <c r="V92" s="202">
        <v>0.56000000000000005</v>
      </c>
      <c r="W92" s="202">
        <v>0.34</v>
      </c>
      <c r="X92" s="202">
        <v>2.37</v>
      </c>
      <c r="Y92" s="202">
        <v>0</v>
      </c>
      <c r="Z92" s="202">
        <v>17.75</v>
      </c>
      <c r="AA92" s="202">
        <v>0</v>
      </c>
      <c r="AB92" s="202">
        <v>0</v>
      </c>
      <c r="AC92" s="202">
        <v>0.46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29.74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9.99</v>
      </c>
      <c r="D93" s="202">
        <v>2.9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74.33</v>
      </c>
      <c r="M93" s="202">
        <v>0.91</v>
      </c>
      <c r="N93" s="202">
        <v>1.21</v>
      </c>
      <c r="O93" s="202">
        <v>0</v>
      </c>
      <c r="P93" s="202">
        <v>1.42</v>
      </c>
      <c r="Q93" s="202">
        <v>0.89</v>
      </c>
      <c r="R93" s="202">
        <v>0.45</v>
      </c>
      <c r="S93" s="202">
        <v>0.37</v>
      </c>
      <c r="T93" s="202">
        <v>0</v>
      </c>
      <c r="U93" s="202">
        <v>1.79</v>
      </c>
      <c r="V93" s="202">
        <v>0.56000000000000005</v>
      </c>
      <c r="W93" s="202">
        <v>0.34</v>
      </c>
      <c r="X93" s="202">
        <v>2.37</v>
      </c>
      <c r="Y93" s="202">
        <v>0</v>
      </c>
      <c r="Z93" s="202">
        <v>17.75</v>
      </c>
      <c r="AA93" s="202">
        <v>0</v>
      </c>
      <c r="AB93" s="202">
        <v>0</v>
      </c>
      <c r="AC93" s="202">
        <v>0.46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29.74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9.99</v>
      </c>
      <c r="D94" s="202">
        <v>2.9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74.33</v>
      </c>
      <c r="M94" s="202">
        <v>0.91</v>
      </c>
      <c r="N94" s="202">
        <v>1.21</v>
      </c>
      <c r="O94" s="202">
        <v>0</v>
      </c>
      <c r="P94" s="202">
        <v>1.42</v>
      </c>
      <c r="Q94" s="202">
        <v>0.89</v>
      </c>
      <c r="R94" s="202">
        <v>0.45</v>
      </c>
      <c r="S94" s="202">
        <v>0.37</v>
      </c>
      <c r="T94" s="202">
        <v>0</v>
      </c>
      <c r="U94" s="202">
        <v>1.79</v>
      </c>
      <c r="V94" s="202">
        <v>0.56000000000000005</v>
      </c>
      <c r="W94" s="202">
        <v>0.34</v>
      </c>
      <c r="X94" s="202">
        <v>2.37</v>
      </c>
      <c r="Y94" s="202">
        <v>0</v>
      </c>
      <c r="Z94" s="202">
        <v>17.75</v>
      </c>
      <c r="AA94" s="202">
        <v>0</v>
      </c>
      <c r="AB94" s="202">
        <v>0</v>
      </c>
      <c r="AC94" s="202">
        <v>0.46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29.74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9.99</v>
      </c>
      <c r="D95" s="202">
        <v>2.9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74.33</v>
      </c>
      <c r="M95" s="202">
        <v>0.91</v>
      </c>
      <c r="N95" s="202">
        <v>1.21</v>
      </c>
      <c r="O95" s="202">
        <v>0</v>
      </c>
      <c r="P95" s="202">
        <v>1.42</v>
      </c>
      <c r="Q95" s="202">
        <v>0.89</v>
      </c>
      <c r="R95" s="202">
        <v>0.45</v>
      </c>
      <c r="S95" s="202">
        <v>0.37</v>
      </c>
      <c r="T95" s="202">
        <v>0</v>
      </c>
      <c r="U95" s="202">
        <v>1.79</v>
      </c>
      <c r="V95" s="202">
        <v>0.56000000000000005</v>
      </c>
      <c r="W95" s="202">
        <v>0.34</v>
      </c>
      <c r="X95" s="202">
        <v>2.37</v>
      </c>
      <c r="Y95" s="202">
        <v>0</v>
      </c>
      <c r="Z95" s="202">
        <v>17.75</v>
      </c>
      <c r="AA95" s="202">
        <v>0</v>
      </c>
      <c r="AB95" s="202">
        <v>0</v>
      </c>
      <c r="AC95" s="202">
        <v>0.46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29.74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9.99</v>
      </c>
      <c r="D96" s="202">
        <v>2.9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74.33</v>
      </c>
      <c r="M96" s="202">
        <v>0.91</v>
      </c>
      <c r="N96" s="202">
        <v>1.21</v>
      </c>
      <c r="O96" s="202">
        <v>0</v>
      </c>
      <c r="P96" s="202">
        <v>1.42</v>
      </c>
      <c r="Q96" s="202">
        <v>0.89</v>
      </c>
      <c r="R96" s="202">
        <v>0.45</v>
      </c>
      <c r="S96" s="202">
        <v>0.37</v>
      </c>
      <c r="T96" s="202">
        <v>0</v>
      </c>
      <c r="U96" s="202">
        <v>1.79</v>
      </c>
      <c r="V96" s="202">
        <v>0.56000000000000005</v>
      </c>
      <c r="W96" s="202">
        <v>0.34</v>
      </c>
      <c r="X96" s="202">
        <v>2.37</v>
      </c>
      <c r="Y96" s="202">
        <v>0</v>
      </c>
      <c r="Z96" s="202">
        <v>17.75</v>
      </c>
      <c r="AA96" s="202">
        <v>0</v>
      </c>
      <c r="AB96" s="202">
        <v>0</v>
      </c>
      <c r="AC96" s="202">
        <v>0.46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29.74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74.33</v>
      </c>
      <c r="M97" s="202">
        <v>0.91</v>
      </c>
      <c r="N97" s="202">
        <v>1.21</v>
      </c>
      <c r="O97" s="202">
        <v>0</v>
      </c>
      <c r="P97" s="202">
        <v>1.4</v>
      </c>
      <c r="Q97" s="202">
        <v>0.89</v>
      </c>
      <c r="R97" s="202">
        <v>0.45</v>
      </c>
      <c r="S97" s="202">
        <v>0.37</v>
      </c>
      <c r="T97" s="202">
        <v>0</v>
      </c>
      <c r="U97" s="202">
        <v>1.79</v>
      </c>
      <c r="V97" s="202">
        <v>0.56000000000000005</v>
      </c>
      <c r="W97" s="202">
        <v>0.34</v>
      </c>
      <c r="X97" s="202">
        <v>2.37</v>
      </c>
      <c r="Y97" s="202">
        <v>0</v>
      </c>
      <c r="Z97" s="202">
        <v>17.75</v>
      </c>
      <c r="AA97" s="202">
        <v>0</v>
      </c>
      <c r="AB97" s="202">
        <v>0</v>
      </c>
      <c r="AC97" s="202">
        <v>0.46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29.74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9.99</v>
      </c>
      <c r="D98" s="202">
        <v>2.9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74.33</v>
      </c>
      <c r="M98" s="202">
        <v>0.91</v>
      </c>
      <c r="N98" s="202">
        <v>1.21</v>
      </c>
      <c r="O98" s="202">
        <v>0</v>
      </c>
      <c r="P98" s="202">
        <v>1.4</v>
      </c>
      <c r="Q98" s="202">
        <v>0.89</v>
      </c>
      <c r="R98" s="202">
        <v>0.45</v>
      </c>
      <c r="S98" s="202">
        <v>0.37</v>
      </c>
      <c r="T98" s="202">
        <v>0</v>
      </c>
      <c r="U98" s="202">
        <v>1.79</v>
      </c>
      <c r="V98" s="202">
        <v>0.56000000000000005</v>
      </c>
      <c r="W98" s="202">
        <v>0.34</v>
      </c>
      <c r="X98" s="202">
        <v>2.37</v>
      </c>
      <c r="Y98" s="202">
        <v>0</v>
      </c>
      <c r="Z98" s="202">
        <v>17.75</v>
      </c>
      <c r="AA98" s="202">
        <v>0</v>
      </c>
      <c r="AB98" s="202">
        <v>0</v>
      </c>
      <c r="AC98" s="202">
        <v>0.46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29.74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0.23860750000000019</v>
      </c>
      <c r="D99">
        <f t="shared" si="0"/>
        <v>6.9600000000000037E-2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0.62012999999999907</v>
      </c>
      <c r="J99">
        <f t="shared" si="0"/>
        <v>2.814000000000005E-2</v>
      </c>
      <c r="K99">
        <f t="shared" si="0"/>
        <v>3.503249999999996E-2</v>
      </c>
      <c r="L99">
        <f t="shared" si="0"/>
        <v>4.1258349999999986</v>
      </c>
      <c r="M99">
        <f t="shared" si="0"/>
        <v>2.183999999999995E-2</v>
      </c>
      <c r="N99">
        <f t="shared" si="0"/>
        <v>2.9039999999999941E-2</v>
      </c>
      <c r="O99">
        <f t="shared" si="0"/>
        <v>0</v>
      </c>
      <c r="P99">
        <f t="shared" si="0"/>
        <v>3.4029999999999998E-2</v>
      </c>
      <c r="Q99">
        <f t="shared" si="0"/>
        <v>9.4449999999999867E-2</v>
      </c>
      <c r="R99">
        <f t="shared" si="0"/>
        <v>0.16889500000000029</v>
      </c>
      <c r="S99">
        <f t="shared" si="0"/>
        <v>0.10621750000000013</v>
      </c>
      <c r="T99">
        <f t="shared" si="0"/>
        <v>0</v>
      </c>
      <c r="U99">
        <f t="shared" si="0"/>
        <v>4.2959999999999998E-2</v>
      </c>
      <c r="V99">
        <f t="shared" si="0"/>
        <v>5.5490000000000067E-2</v>
      </c>
      <c r="W99">
        <f t="shared" si="0"/>
        <v>6.4727499999999993E-2</v>
      </c>
      <c r="X99">
        <f t="shared" si="0"/>
        <v>0.27028499999999955</v>
      </c>
      <c r="Y99">
        <f t="shared" si="0"/>
        <v>0</v>
      </c>
      <c r="Z99">
        <f t="shared" si="0"/>
        <v>0.70792999999999962</v>
      </c>
      <c r="AA99">
        <f t="shared" si="0"/>
        <v>0</v>
      </c>
      <c r="AB99">
        <f t="shared" si="0"/>
        <v>0</v>
      </c>
      <c r="AC99">
        <f t="shared" si="0"/>
        <v>2.3404999999999912E-2</v>
      </c>
      <c r="AD99">
        <f t="shared" si="0"/>
        <v>0.20469999999999969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0.72439749999999825</v>
      </c>
      <c r="AJ99">
        <f t="shared" si="0"/>
        <v>0</v>
      </c>
      <c r="AK99">
        <f t="shared" si="0"/>
        <v>0.4410974999999992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-55</v>
      </c>
      <c r="D3" s="124">
        <v>0</v>
      </c>
      <c r="E3" s="124">
        <v>0</v>
      </c>
      <c r="F3" s="124">
        <v>-53.472000000000001</v>
      </c>
      <c r="G3" s="124">
        <v>-108.47199999999999</v>
      </c>
      <c r="H3" s="118"/>
      <c r="I3" s="33">
        <v>1</v>
      </c>
      <c r="J3" s="124">
        <v>55</v>
      </c>
      <c r="K3" s="124">
        <v>0</v>
      </c>
      <c r="L3" s="124">
        <v>0</v>
      </c>
      <c r="M3" s="124">
        <v>0</v>
      </c>
      <c r="N3" s="124">
        <v>55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53.472000000000001</v>
      </c>
      <c r="AF3" s="124">
        <v>0</v>
      </c>
      <c r="AG3" s="124">
        <v>0</v>
      </c>
      <c r="AH3" s="124">
        <v>0</v>
      </c>
      <c r="AI3" s="124">
        <v>53.472000000000001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55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-55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53.472000000000001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-53.472000000000001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550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550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534.72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534.72</v>
      </c>
      <c r="DF3" s="123">
        <f>AR3+AU3+BB3+BI3+BP3</f>
        <v>108.47200000000001</v>
      </c>
      <c r="DG3" s="123">
        <f>AY3+AN3+BC3+BJ3+BQ3</f>
        <v>-55</v>
      </c>
      <c r="DH3" s="123">
        <f>BF3+AO3+AV3+BK3+BR3</f>
        <v>0</v>
      </c>
      <c r="DI3" s="123">
        <f>BM3+BS3+BD3+AW3+AP3</f>
        <v>0</v>
      </c>
      <c r="DJ3" s="123">
        <f>BT3+BL3+BE3+AX3+AQ3</f>
        <v>-53.472000000000001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-80</v>
      </c>
      <c r="D4" s="124">
        <v>0</v>
      </c>
      <c r="E4" s="124">
        <v>0</v>
      </c>
      <c r="F4" s="124">
        <v>-75.123000000000005</v>
      </c>
      <c r="G4" s="124">
        <v>-155.12299999999999</v>
      </c>
      <c r="H4" s="118"/>
      <c r="I4" s="33">
        <v>2</v>
      </c>
      <c r="J4" s="124">
        <v>80</v>
      </c>
      <c r="K4" s="124">
        <v>0</v>
      </c>
      <c r="L4" s="124">
        <v>0</v>
      </c>
      <c r="M4" s="124">
        <v>0</v>
      </c>
      <c r="N4" s="124">
        <v>80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75.123000000000005</v>
      </c>
      <c r="AF4" s="124">
        <v>0</v>
      </c>
      <c r="AG4" s="124">
        <v>0</v>
      </c>
      <c r="AH4" s="124">
        <v>0</v>
      </c>
      <c r="AI4" s="124">
        <v>75.123000000000005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80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-80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75.123000000000005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-75.123000000000005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800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800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751.23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751.23</v>
      </c>
      <c r="DF4" s="123">
        <f t="shared" ref="DF4:DF67" si="31">AR4+AU4+BB4+BI4+BP4</f>
        <v>155.12299999999999</v>
      </c>
      <c r="DG4" s="123">
        <f t="shared" ref="DG4:DG67" si="32">AY4+AN4+BC4+BJ4+BQ4</f>
        <v>-80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-75.123000000000005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-100</v>
      </c>
      <c r="D5" s="124">
        <v>0</v>
      </c>
      <c r="E5" s="124">
        <v>0</v>
      </c>
      <c r="F5" s="124">
        <v>-94.778000000000006</v>
      </c>
      <c r="G5" s="124">
        <v>-194.77799999999999</v>
      </c>
      <c r="H5" s="118"/>
      <c r="I5" s="33">
        <v>3</v>
      </c>
      <c r="J5" s="124">
        <v>100</v>
      </c>
      <c r="K5" s="124">
        <v>0</v>
      </c>
      <c r="L5" s="124">
        <v>0</v>
      </c>
      <c r="M5" s="124">
        <v>0</v>
      </c>
      <c r="N5" s="124">
        <v>100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94.778000000000006</v>
      </c>
      <c r="AF5" s="124">
        <v>0</v>
      </c>
      <c r="AG5" s="124">
        <v>0</v>
      </c>
      <c r="AH5" s="124">
        <v>0</v>
      </c>
      <c r="AI5" s="124">
        <v>94.778000000000006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100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-100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94.778000000000006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-94.778000000000006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1000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1000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947.78000000000009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947.78000000000009</v>
      </c>
      <c r="DF5" s="123">
        <f t="shared" si="31"/>
        <v>194.77800000000002</v>
      </c>
      <c r="DG5" s="123">
        <f t="shared" si="32"/>
        <v>-100</v>
      </c>
      <c r="DH5" s="123">
        <f t="shared" si="33"/>
        <v>0</v>
      </c>
      <c r="DI5" s="123">
        <f t="shared" si="34"/>
        <v>0</v>
      </c>
      <c r="DJ5" s="123">
        <f t="shared" si="35"/>
        <v>-94.778000000000006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-70.278000000000006</v>
      </c>
      <c r="D6" s="124">
        <v>0</v>
      </c>
      <c r="E6" s="124">
        <v>0</v>
      </c>
      <c r="F6" s="124">
        <v>-95.721999999999994</v>
      </c>
      <c r="G6" s="124">
        <v>-166</v>
      </c>
      <c r="H6" s="118"/>
      <c r="I6" s="33">
        <v>4</v>
      </c>
      <c r="J6" s="124">
        <v>70.278000000000006</v>
      </c>
      <c r="K6" s="124">
        <v>0</v>
      </c>
      <c r="L6" s="124">
        <v>0</v>
      </c>
      <c r="M6" s="124">
        <v>0</v>
      </c>
      <c r="N6" s="124">
        <v>70.278000000000006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95.721999999999994</v>
      </c>
      <c r="AF6" s="124">
        <v>0</v>
      </c>
      <c r="AG6" s="124">
        <v>0</v>
      </c>
      <c r="AH6" s="124">
        <v>0</v>
      </c>
      <c r="AI6" s="124">
        <v>95.721999999999994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70.278000000000006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-70.278000000000006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95.721999999999994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-95.721999999999994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702.78000000000009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702.78000000000009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957.21999999999991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957.21999999999991</v>
      </c>
      <c r="DF6" s="123">
        <f t="shared" si="31"/>
        <v>166</v>
      </c>
      <c r="DG6" s="123">
        <f t="shared" si="32"/>
        <v>-70.278000000000006</v>
      </c>
      <c r="DH6" s="123">
        <f t="shared" si="33"/>
        <v>0</v>
      </c>
      <c r="DI6" s="123">
        <f t="shared" si="34"/>
        <v>0</v>
      </c>
      <c r="DJ6" s="123">
        <f t="shared" si="35"/>
        <v>-95.721999999999994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-61.387999999999998</v>
      </c>
      <c r="D7" s="124">
        <v>0</v>
      </c>
      <c r="E7" s="124">
        <v>0</v>
      </c>
      <c r="F7" s="124">
        <v>-83.611999999999995</v>
      </c>
      <c r="G7" s="124">
        <v>-145</v>
      </c>
      <c r="H7" s="118"/>
      <c r="I7" s="33">
        <v>5</v>
      </c>
      <c r="J7" s="124">
        <v>61.387999999999998</v>
      </c>
      <c r="K7" s="124">
        <v>0</v>
      </c>
      <c r="L7" s="124">
        <v>0</v>
      </c>
      <c r="M7" s="124">
        <v>0</v>
      </c>
      <c r="N7" s="124">
        <v>61.387999999999998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83.611999999999995</v>
      </c>
      <c r="AF7" s="124">
        <v>0</v>
      </c>
      <c r="AG7" s="124">
        <v>0</v>
      </c>
      <c r="AH7" s="124">
        <v>0</v>
      </c>
      <c r="AI7" s="124">
        <v>83.611999999999995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61.387999999999998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-61.387999999999998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83.611999999999995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-83.611999999999995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613.88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613.88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836.11999999999989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836.11999999999989</v>
      </c>
      <c r="DF7" s="123">
        <f t="shared" si="31"/>
        <v>145</v>
      </c>
      <c r="DG7" s="123">
        <f t="shared" si="32"/>
        <v>-61.387999999999998</v>
      </c>
      <c r="DH7" s="123">
        <f t="shared" si="33"/>
        <v>0</v>
      </c>
      <c r="DI7" s="123">
        <f t="shared" si="34"/>
        <v>0</v>
      </c>
      <c r="DJ7" s="123">
        <f t="shared" si="35"/>
        <v>-83.611999999999995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-48.262999999999998</v>
      </c>
      <c r="D8" s="124">
        <v>0</v>
      </c>
      <c r="E8" s="124">
        <v>0</v>
      </c>
      <c r="F8" s="124">
        <v>-65.736999999999995</v>
      </c>
      <c r="G8" s="124">
        <v>-114</v>
      </c>
      <c r="H8" s="118"/>
      <c r="I8" s="33">
        <v>6</v>
      </c>
      <c r="J8" s="124">
        <v>48.262999999999998</v>
      </c>
      <c r="K8" s="124">
        <v>0</v>
      </c>
      <c r="L8" s="124">
        <v>0</v>
      </c>
      <c r="M8" s="124">
        <v>0</v>
      </c>
      <c r="N8" s="124">
        <v>48.262999999999998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65.736999999999995</v>
      </c>
      <c r="AF8" s="124">
        <v>0</v>
      </c>
      <c r="AG8" s="124">
        <v>0</v>
      </c>
      <c r="AH8" s="124">
        <v>0</v>
      </c>
      <c r="AI8" s="124">
        <v>65.736999999999995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48.262999999999998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-48.262999999999998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65.736999999999995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-65.736999999999995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482.63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482.63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657.36999999999989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657.36999999999989</v>
      </c>
      <c r="DF8" s="123">
        <f t="shared" si="31"/>
        <v>114</v>
      </c>
      <c r="DG8" s="123">
        <f t="shared" si="32"/>
        <v>-48.262999999999998</v>
      </c>
      <c r="DH8" s="123">
        <f t="shared" si="33"/>
        <v>0</v>
      </c>
      <c r="DI8" s="123">
        <f t="shared" si="34"/>
        <v>0</v>
      </c>
      <c r="DJ8" s="123">
        <f t="shared" si="35"/>
        <v>-65.736999999999995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-37.679000000000002</v>
      </c>
      <c r="D9" s="124">
        <v>0</v>
      </c>
      <c r="E9" s="124">
        <v>0</v>
      </c>
      <c r="F9" s="124">
        <v>-51.320999999999998</v>
      </c>
      <c r="G9" s="124">
        <v>-89</v>
      </c>
      <c r="H9" s="118"/>
      <c r="I9" s="33">
        <v>7</v>
      </c>
      <c r="J9" s="124">
        <v>37.679000000000002</v>
      </c>
      <c r="K9" s="124">
        <v>0</v>
      </c>
      <c r="L9" s="124">
        <v>0</v>
      </c>
      <c r="M9" s="124">
        <v>0</v>
      </c>
      <c r="N9" s="124">
        <v>37.679000000000002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51.320999999999998</v>
      </c>
      <c r="AF9" s="124">
        <v>0</v>
      </c>
      <c r="AG9" s="124">
        <v>0</v>
      </c>
      <c r="AH9" s="124">
        <v>0</v>
      </c>
      <c r="AI9" s="124">
        <v>51.320999999999998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37.679000000000002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-37.679000000000002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51.320999999999998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-51.320999999999998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376.79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376.79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513.21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513.21</v>
      </c>
      <c r="DF9" s="123">
        <f t="shared" si="31"/>
        <v>89</v>
      </c>
      <c r="DG9" s="123">
        <f t="shared" si="32"/>
        <v>-37.679000000000002</v>
      </c>
      <c r="DH9" s="123">
        <f t="shared" si="33"/>
        <v>0</v>
      </c>
      <c r="DI9" s="123">
        <f t="shared" si="34"/>
        <v>0</v>
      </c>
      <c r="DJ9" s="123">
        <f t="shared" si="35"/>
        <v>-51.320999999999998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-28.364999999999998</v>
      </c>
      <c r="D10" s="124">
        <v>0</v>
      </c>
      <c r="E10" s="124">
        <v>0</v>
      </c>
      <c r="F10" s="124">
        <v>-38.634999999999998</v>
      </c>
      <c r="G10" s="124">
        <v>-67</v>
      </c>
      <c r="H10" s="118"/>
      <c r="I10" s="33">
        <v>8</v>
      </c>
      <c r="J10" s="124">
        <v>28.364999999999998</v>
      </c>
      <c r="K10" s="124">
        <v>0</v>
      </c>
      <c r="L10" s="124">
        <v>0</v>
      </c>
      <c r="M10" s="124">
        <v>0</v>
      </c>
      <c r="N10" s="124">
        <v>28.364999999999998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38.634999999999998</v>
      </c>
      <c r="AF10" s="124">
        <v>0</v>
      </c>
      <c r="AG10" s="124">
        <v>0</v>
      </c>
      <c r="AH10" s="124">
        <v>0</v>
      </c>
      <c r="AI10" s="124">
        <v>38.634999999999998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28.364999999999998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-28.364999999999998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38.634999999999998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-38.634999999999998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283.64999999999998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283.64999999999998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386.34999999999997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386.34999999999997</v>
      </c>
      <c r="DF10" s="123">
        <f t="shared" si="31"/>
        <v>67</v>
      </c>
      <c r="DG10" s="123">
        <f t="shared" si="32"/>
        <v>-28.364999999999998</v>
      </c>
      <c r="DH10" s="123">
        <f t="shared" si="33"/>
        <v>0</v>
      </c>
      <c r="DI10" s="123">
        <f t="shared" si="34"/>
        <v>0</v>
      </c>
      <c r="DJ10" s="123">
        <f t="shared" si="35"/>
        <v>-38.634999999999998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-42</v>
      </c>
      <c r="D11" s="124">
        <v>0</v>
      </c>
      <c r="E11" s="124">
        <v>0</v>
      </c>
      <c r="F11" s="124">
        <v>0</v>
      </c>
      <c r="G11" s="124">
        <v>-42</v>
      </c>
      <c r="H11" s="118"/>
      <c r="I11" s="33">
        <v>9</v>
      </c>
      <c r="J11" s="124">
        <v>42</v>
      </c>
      <c r="K11" s="124">
        <v>0</v>
      </c>
      <c r="L11" s="124">
        <v>0</v>
      </c>
      <c r="M11" s="124">
        <v>0</v>
      </c>
      <c r="N11" s="124">
        <v>42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42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-42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420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420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42</v>
      </c>
      <c r="DG11" s="123">
        <f t="shared" si="32"/>
        <v>-42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-18</v>
      </c>
      <c r="D12" s="124">
        <v>0</v>
      </c>
      <c r="E12" s="124">
        <v>0</v>
      </c>
      <c r="F12" s="124">
        <v>0</v>
      </c>
      <c r="G12" s="124">
        <v>-18</v>
      </c>
      <c r="H12" s="118"/>
      <c r="I12" s="33">
        <v>10</v>
      </c>
      <c r="J12" s="124">
        <v>18</v>
      </c>
      <c r="K12" s="124">
        <v>0</v>
      </c>
      <c r="L12" s="124">
        <v>0</v>
      </c>
      <c r="M12" s="124">
        <v>0</v>
      </c>
      <c r="N12" s="124">
        <v>18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180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180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18</v>
      </c>
      <c r="DG12" s="123">
        <f t="shared" si="32"/>
        <v>-18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-56</v>
      </c>
      <c r="D67" s="124">
        <v>0</v>
      </c>
      <c r="E67" s="124">
        <v>0</v>
      </c>
      <c r="F67" s="124">
        <v>0</v>
      </c>
      <c r="G67" s="124">
        <v>-56</v>
      </c>
      <c r="H67" s="118"/>
      <c r="I67" s="33">
        <v>65</v>
      </c>
      <c r="J67" s="124">
        <v>56</v>
      </c>
      <c r="K67" s="124">
        <v>0</v>
      </c>
      <c r="L67" s="124">
        <v>0</v>
      </c>
      <c r="M67" s="124">
        <v>0</v>
      </c>
      <c r="N67" s="124">
        <v>56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56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-56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560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560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56</v>
      </c>
      <c r="DG67" s="123">
        <f t="shared" si="32"/>
        <v>-56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-51</v>
      </c>
      <c r="D68" s="124">
        <v>0</v>
      </c>
      <c r="E68" s="124">
        <v>0</v>
      </c>
      <c r="F68" s="124">
        <v>0</v>
      </c>
      <c r="G68" s="124">
        <v>-51</v>
      </c>
      <c r="H68" s="118"/>
      <c r="I68" s="33">
        <v>66</v>
      </c>
      <c r="J68" s="124">
        <v>51</v>
      </c>
      <c r="K68" s="124">
        <v>0</v>
      </c>
      <c r="L68" s="124">
        <v>0</v>
      </c>
      <c r="M68" s="124">
        <v>0</v>
      </c>
      <c r="N68" s="124">
        <v>51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51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-51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510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510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51</v>
      </c>
      <c r="DG68" s="123">
        <f t="shared" ref="DG68:DG99" si="60">AY68+AN68+BC68+BJ68+BQ68</f>
        <v>-51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-36</v>
      </c>
      <c r="D69" s="124">
        <v>0</v>
      </c>
      <c r="E69" s="124">
        <v>0</v>
      </c>
      <c r="F69" s="124">
        <v>0</v>
      </c>
      <c r="G69" s="124">
        <v>-36</v>
      </c>
      <c r="H69" s="118"/>
      <c r="I69" s="33">
        <v>67</v>
      </c>
      <c r="J69" s="124">
        <v>36</v>
      </c>
      <c r="K69" s="124">
        <v>0</v>
      </c>
      <c r="L69" s="124">
        <v>0</v>
      </c>
      <c r="M69" s="124">
        <v>0</v>
      </c>
      <c r="N69" s="124">
        <v>36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36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-36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360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360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36</v>
      </c>
      <c r="DG69" s="123">
        <f t="shared" si="60"/>
        <v>-36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-26</v>
      </c>
      <c r="D70" s="124">
        <v>0</v>
      </c>
      <c r="E70" s="124">
        <v>0</v>
      </c>
      <c r="F70" s="124">
        <v>0</v>
      </c>
      <c r="G70" s="124">
        <v>-26</v>
      </c>
      <c r="H70" s="118"/>
      <c r="I70" s="33">
        <v>68</v>
      </c>
      <c r="J70" s="124">
        <v>26</v>
      </c>
      <c r="K70" s="124">
        <v>0</v>
      </c>
      <c r="L70" s="124">
        <v>0</v>
      </c>
      <c r="M70" s="124">
        <v>0</v>
      </c>
      <c r="N70" s="124">
        <v>26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26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-26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260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260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26</v>
      </c>
      <c r="DG70" s="123">
        <f t="shared" si="60"/>
        <v>-26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-26</v>
      </c>
      <c r="D71" s="124">
        <v>0</v>
      </c>
      <c r="E71" s="124">
        <v>0</v>
      </c>
      <c r="F71" s="124">
        <v>0</v>
      </c>
      <c r="G71" s="124">
        <v>-26</v>
      </c>
      <c r="H71" s="118"/>
      <c r="I71" s="33">
        <v>69</v>
      </c>
      <c r="J71" s="124">
        <v>26</v>
      </c>
      <c r="K71" s="124">
        <v>0</v>
      </c>
      <c r="L71" s="124">
        <v>0</v>
      </c>
      <c r="M71" s="124">
        <v>0</v>
      </c>
      <c r="N71" s="124">
        <v>26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26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-26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260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260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26</v>
      </c>
      <c r="DG71" s="123">
        <f t="shared" si="60"/>
        <v>-26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-16</v>
      </c>
      <c r="D72" s="124">
        <v>0</v>
      </c>
      <c r="E72" s="124">
        <v>0</v>
      </c>
      <c r="F72" s="124">
        <v>0</v>
      </c>
      <c r="G72" s="124">
        <v>-16</v>
      </c>
      <c r="H72" s="118"/>
      <c r="I72" s="33">
        <v>70</v>
      </c>
      <c r="J72" s="124">
        <v>16</v>
      </c>
      <c r="K72" s="124">
        <v>0</v>
      </c>
      <c r="L72" s="124">
        <v>0</v>
      </c>
      <c r="M72" s="124">
        <v>0</v>
      </c>
      <c r="N72" s="124">
        <v>16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16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-16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160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160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16</v>
      </c>
      <c r="DG72" s="123">
        <f t="shared" si="60"/>
        <v>-16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-11</v>
      </c>
      <c r="D73" s="124">
        <v>0</v>
      </c>
      <c r="E73" s="124">
        <v>0</v>
      </c>
      <c r="F73" s="124">
        <v>0</v>
      </c>
      <c r="G73" s="124">
        <v>-11</v>
      </c>
      <c r="H73" s="118"/>
      <c r="I73" s="33">
        <v>71</v>
      </c>
      <c r="J73" s="124">
        <v>11</v>
      </c>
      <c r="K73" s="124">
        <v>0</v>
      </c>
      <c r="L73" s="124">
        <v>0</v>
      </c>
      <c r="M73" s="124">
        <v>0</v>
      </c>
      <c r="N73" s="124">
        <v>11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11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-11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110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110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11</v>
      </c>
      <c r="DG73" s="123">
        <f t="shared" si="60"/>
        <v>-11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-19</v>
      </c>
      <c r="D74" s="124">
        <v>0</v>
      </c>
      <c r="E74" s="124">
        <v>0</v>
      </c>
      <c r="F74" s="124">
        <v>0</v>
      </c>
      <c r="G74" s="124">
        <v>-19</v>
      </c>
      <c r="H74" s="118"/>
      <c r="I74" s="33">
        <v>72</v>
      </c>
      <c r="J74" s="124">
        <v>19</v>
      </c>
      <c r="K74" s="124">
        <v>0</v>
      </c>
      <c r="L74" s="124">
        <v>0</v>
      </c>
      <c r="M74" s="124">
        <v>0</v>
      </c>
      <c r="N74" s="124">
        <v>19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19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-19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190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190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19</v>
      </c>
      <c r="DG74" s="123">
        <f t="shared" si="60"/>
        <v>-19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-60</v>
      </c>
      <c r="D76" s="124">
        <v>0</v>
      </c>
      <c r="E76" s="124">
        <v>0</v>
      </c>
      <c r="F76" s="124">
        <v>-94</v>
      </c>
      <c r="G76" s="124">
        <v>-154</v>
      </c>
      <c r="H76" s="118"/>
      <c r="I76" s="33">
        <v>74</v>
      </c>
      <c r="J76" s="124">
        <v>60</v>
      </c>
      <c r="K76" s="124">
        <v>0</v>
      </c>
      <c r="L76" s="124">
        <v>0</v>
      </c>
      <c r="M76" s="124">
        <v>0</v>
      </c>
      <c r="N76" s="124">
        <v>60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94</v>
      </c>
      <c r="AF76" s="124">
        <v>0</v>
      </c>
      <c r="AG76" s="124">
        <v>0</v>
      </c>
      <c r="AH76" s="124">
        <v>0</v>
      </c>
      <c r="AI76" s="124">
        <v>94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60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-60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600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600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940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940</v>
      </c>
      <c r="DF76" s="123">
        <f t="shared" si="59"/>
        <v>154</v>
      </c>
      <c r="DG76" s="123">
        <f t="shared" si="60"/>
        <v>-60</v>
      </c>
      <c r="DH76" s="123">
        <f t="shared" si="61"/>
        <v>0</v>
      </c>
      <c r="DI76" s="123">
        <f t="shared" si="62"/>
        <v>0</v>
      </c>
      <c r="DJ76" s="123">
        <f t="shared" si="63"/>
        <v>-94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-55</v>
      </c>
      <c r="D77" s="124">
        <v>0</v>
      </c>
      <c r="E77" s="124">
        <v>0</v>
      </c>
      <c r="F77" s="124">
        <v>-87</v>
      </c>
      <c r="G77" s="124">
        <v>-142</v>
      </c>
      <c r="H77" s="118"/>
      <c r="I77" s="33">
        <v>75</v>
      </c>
      <c r="J77" s="124">
        <v>55</v>
      </c>
      <c r="K77" s="124">
        <v>0</v>
      </c>
      <c r="L77" s="124">
        <v>0</v>
      </c>
      <c r="M77" s="124">
        <v>0</v>
      </c>
      <c r="N77" s="124">
        <v>55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87</v>
      </c>
      <c r="AF77" s="124">
        <v>0</v>
      </c>
      <c r="AG77" s="124">
        <v>0</v>
      </c>
      <c r="AH77" s="124">
        <v>0</v>
      </c>
      <c r="AI77" s="124">
        <v>87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55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-55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550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550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870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870</v>
      </c>
      <c r="DF77" s="123">
        <f t="shared" si="59"/>
        <v>142</v>
      </c>
      <c r="DG77" s="123">
        <f t="shared" si="60"/>
        <v>-55</v>
      </c>
      <c r="DH77" s="123">
        <f t="shared" si="61"/>
        <v>0</v>
      </c>
      <c r="DI77" s="123">
        <f t="shared" si="62"/>
        <v>0</v>
      </c>
      <c r="DJ77" s="123">
        <f t="shared" si="63"/>
        <v>-87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-45</v>
      </c>
      <c r="D78" s="124">
        <v>0</v>
      </c>
      <c r="E78" s="124">
        <v>0</v>
      </c>
      <c r="F78" s="124">
        <v>-101</v>
      </c>
      <c r="G78" s="124">
        <v>-146</v>
      </c>
      <c r="H78" s="118"/>
      <c r="I78" s="33">
        <v>76</v>
      </c>
      <c r="J78" s="124">
        <v>45</v>
      </c>
      <c r="K78" s="124">
        <v>0</v>
      </c>
      <c r="L78" s="124">
        <v>0</v>
      </c>
      <c r="M78" s="124">
        <v>0</v>
      </c>
      <c r="N78" s="124">
        <v>45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101</v>
      </c>
      <c r="AF78" s="124">
        <v>0</v>
      </c>
      <c r="AG78" s="124">
        <v>0</v>
      </c>
      <c r="AH78" s="124">
        <v>0</v>
      </c>
      <c r="AI78" s="124">
        <v>101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1010</v>
      </c>
      <c r="DF78" s="123">
        <f t="shared" si="59"/>
        <v>146</v>
      </c>
      <c r="DG78" s="123">
        <f t="shared" si="60"/>
        <v>-45</v>
      </c>
      <c r="DH78" s="123">
        <f t="shared" si="61"/>
        <v>0</v>
      </c>
      <c r="DI78" s="123">
        <f t="shared" si="62"/>
        <v>0</v>
      </c>
      <c r="DJ78" s="123">
        <f t="shared" si="63"/>
        <v>-101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-35</v>
      </c>
      <c r="D79" s="124">
        <v>0</v>
      </c>
      <c r="E79" s="124">
        <v>0</v>
      </c>
      <c r="F79" s="124">
        <v>-113</v>
      </c>
      <c r="G79" s="124">
        <v>-148</v>
      </c>
      <c r="H79" s="118"/>
      <c r="I79" s="33">
        <v>77</v>
      </c>
      <c r="J79" s="124">
        <v>35</v>
      </c>
      <c r="K79" s="124">
        <v>0</v>
      </c>
      <c r="L79" s="124">
        <v>0</v>
      </c>
      <c r="M79" s="124">
        <v>0</v>
      </c>
      <c r="N79" s="124">
        <v>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113</v>
      </c>
      <c r="AF79" s="124">
        <v>0</v>
      </c>
      <c r="AG79" s="124">
        <v>0</v>
      </c>
      <c r="AH79" s="124">
        <v>0</v>
      </c>
      <c r="AI79" s="124">
        <v>113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1130</v>
      </c>
      <c r="DF79" s="123">
        <f t="shared" si="59"/>
        <v>148</v>
      </c>
      <c r="DG79" s="123">
        <f t="shared" si="60"/>
        <v>-35</v>
      </c>
      <c r="DH79" s="123">
        <f t="shared" si="61"/>
        <v>0</v>
      </c>
      <c r="DI79" s="123">
        <f t="shared" si="62"/>
        <v>0</v>
      </c>
      <c r="DJ79" s="123">
        <f t="shared" si="63"/>
        <v>-113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-50</v>
      </c>
      <c r="D80" s="124">
        <v>0</v>
      </c>
      <c r="E80" s="124">
        <v>0</v>
      </c>
      <c r="F80" s="124">
        <v>-110</v>
      </c>
      <c r="G80" s="124">
        <v>-160</v>
      </c>
      <c r="H80" s="118"/>
      <c r="I80" s="33">
        <v>78</v>
      </c>
      <c r="J80" s="124">
        <v>50</v>
      </c>
      <c r="K80" s="124">
        <v>0</v>
      </c>
      <c r="L80" s="124">
        <v>0</v>
      </c>
      <c r="M80" s="124">
        <v>0</v>
      </c>
      <c r="N80" s="124">
        <v>50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110</v>
      </c>
      <c r="AF80" s="124">
        <v>0</v>
      </c>
      <c r="AG80" s="124">
        <v>0</v>
      </c>
      <c r="AH80" s="124">
        <v>0</v>
      </c>
      <c r="AI80" s="124">
        <v>110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1100</v>
      </c>
      <c r="DF80" s="123">
        <f t="shared" si="59"/>
        <v>160</v>
      </c>
      <c r="DG80" s="123">
        <f t="shared" si="60"/>
        <v>-50</v>
      </c>
      <c r="DH80" s="123">
        <f t="shared" si="61"/>
        <v>0</v>
      </c>
      <c r="DI80" s="123">
        <f t="shared" si="62"/>
        <v>0</v>
      </c>
      <c r="DJ80" s="123">
        <f t="shared" si="63"/>
        <v>-110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-50</v>
      </c>
      <c r="D81" s="124">
        <v>0</v>
      </c>
      <c r="E81" s="124">
        <v>0</v>
      </c>
      <c r="F81" s="124">
        <v>-135</v>
      </c>
      <c r="G81" s="124">
        <v>-185</v>
      </c>
      <c r="H81" s="118"/>
      <c r="I81" s="33">
        <v>79</v>
      </c>
      <c r="J81" s="124">
        <v>50</v>
      </c>
      <c r="K81" s="124">
        <v>0</v>
      </c>
      <c r="L81" s="124">
        <v>0</v>
      </c>
      <c r="M81" s="124">
        <v>0</v>
      </c>
      <c r="N81" s="124">
        <v>50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135</v>
      </c>
      <c r="AF81" s="124">
        <v>0</v>
      </c>
      <c r="AG81" s="124">
        <v>0</v>
      </c>
      <c r="AH81" s="124">
        <v>0</v>
      </c>
      <c r="AI81" s="124">
        <v>135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1350</v>
      </c>
      <c r="DF81" s="123">
        <f t="shared" si="59"/>
        <v>185</v>
      </c>
      <c r="DG81" s="123">
        <f t="shared" si="60"/>
        <v>-50</v>
      </c>
      <c r="DH81" s="123">
        <f t="shared" si="61"/>
        <v>0</v>
      </c>
      <c r="DI81" s="123">
        <f t="shared" si="62"/>
        <v>0</v>
      </c>
      <c r="DJ81" s="123">
        <f t="shared" si="63"/>
        <v>-135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-50</v>
      </c>
      <c r="D82" s="124">
        <v>0</v>
      </c>
      <c r="E82" s="124">
        <v>0</v>
      </c>
      <c r="F82" s="124">
        <v>-160</v>
      </c>
      <c r="G82" s="124">
        <v>-210</v>
      </c>
      <c r="H82" s="118"/>
      <c r="I82" s="33">
        <v>80</v>
      </c>
      <c r="J82" s="124">
        <v>50</v>
      </c>
      <c r="K82" s="124">
        <v>0</v>
      </c>
      <c r="L82" s="124">
        <v>0</v>
      </c>
      <c r="M82" s="124">
        <v>0</v>
      </c>
      <c r="N82" s="124">
        <v>50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160</v>
      </c>
      <c r="AF82" s="124">
        <v>0</v>
      </c>
      <c r="AG82" s="124">
        <v>0</v>
      </c>
      <c r="AH82" s="124">
        <v>0</v>
      </c>
      <c r="AI82" s="124">
        <v>160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160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-160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1600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1600</v>
      </c>
      <c r="DF82" s="123">
        <f t="shared" si="59"/>
        <v>210</v>
      </c>
      <c r="DG82" s="123">
        <f t="shared" si="60"/>
        <v>-50</v>
      </c>
      <c r="DH82" s="123">
        <f t="shared" si="61"/>
        <v>0</v>
      </c>
      <c r="DI82" s="123">
        <f t="shared" si="62"/>
        <v>0</v>
      </c>
      <c r="DJ82" s="123">
        <f t="shared" si="63"/>
        <v>-160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</v>
      </c>
      <c r="D83" s="124">
        <v>0</v>
      </c>
      <c r="E83" s="124">
        <v>0</v>
      </c>
      <c r="F83" s="124">
        <v>-182</v>
      </c>
      <c r="G83" s="124">
        <v>-207</v>
      </c>
      <c r="H83" s="118"/>
      <c r="I83" s="33">
        <v>81</v>
      </c>
      <c r="J83" s="124">
        <v>25</v>
      </c>
      <c r="K83" s="124">
        <v>0</v>
      </c>
      <c r="L83" s="124">
        <v>0</v>
      </c>
      <c r="M83" s="124">
        <v>0</v>
      </c>
      <c r="N83" s="124">
        <v>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182</v>
      </c>
      <c r="AF83" s="124">
        <v>0</v>
      </c>
      <c r="AG83" s="124">
        <v>0</v>
      </c>
      <c r="AH83" s="124">
        <v>0</v>
      </c>
      <c r="AI83" s="124">
        <v>182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1820</v>
      </c>
      <c r="DF83" s="123">
        <f t="shared" si="59"/>
        <v>207</v>
      </c>
      <c r="DG83" s="123">
        <f t="shared" si="60"/>
        <v>-25</v>
      </c>
      <c r="DH83" s="123">
        <f t="shared" si="61"/>
        <v>0</v>
      </c>
      <c r="DI83" s="123">
        <f t="shared" si="62"/>
        <v>0</v>
      </c>
      <c r="DJ83" s="123">
        <f t="shared" si="63"/>
        <v>-182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</v>
      </c>
      <c r="D84" s="124">
        <v>0</v>
      </c>
      <c r="E84" s="124">
        <v>0</v>
      </c>
      <c r="F84" s="124">
        <v>-202</v>
      </c>
      <c r="G84" s="124">
        <v>-232</v>
      </c>
      <c r="H84" s="118"/>
      <c r="I84" s="33">
        <v>82</v>
      </c>
      <c r="J84" s="124">
        <v>30</v>
      </c>
      <c r="K84" s="124">
        <v>0</v>
      </c>
      <c r="L84" s="124">
        <v>0</v>
      </c>
      <c r="M84" s="124">
        <v>0</v>
      </c>
      <c r="N84" s="124">
        <v>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202</v>
      </c>
      <c r="AF84" s="124">
        <v>0</v>
      </c>
      <c r="AG84" s="124">
        <v>0</v>
      </c>
      <c r="AH84" s="124">
        <v>0</v>
      </c>
      <c r="AI84" s="124">
        <v>202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2020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2020</v>
      </c>
      <c r="DF84" s="123">
        <f t="shared" si="59"/>
        <v>232</v>
      </c>
      <c r="DG84" s="123">
        <f t="shared" si="60"/>
        <v>-30</v>
      </c>
      <c r="DH84" s="123">
        <f t="shared" si="61"/>
        <v>0</v>
      </c>
      <c r="DI84" s="123">
        <f t="shared" si="62"/>
        <v>0</v>
      </c>
      <c r="DJ84" s="123">
        <f t="shared" si="63"/>
        <v>-202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-30</v>
      </c>
      <c r="D85" s="124">
        <v>0</v>
      </c>
      <c r="E85" s="124">
        <v>0</v>
      </c>
      <c r="F85" s="124">
        <v>-230.84200000000001</v>
      </c>
      <c r="G85" s="124">
        <v>-260.84199999999998</v>
      </c>
      <c r="H85" s="118"/>
      <c r="I85" s="33">
        <v>83</v>
      </c>
      <c r="J85" s="124">
        <v>30</v>
      </c>
      <c r="K85" s="124">
        <v>0</v>
      </c>
      <c r="L85" s="124">
        <v>0</v>
      </c>
      <c r="M85" s="124">
        <v>0</v>
      </c>
      <c r="N85" s="124">
        <v>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230.84200000000001</v>
      </c>
      <c r="AF85" s="124">
        <v>0</v>
      </c>
      <c r="AG85" s="124">
        <v>0</v>
      </c>
      <c r="AH85" s="124">
        <v>0</v>
      </c>
      <c r="AI85" s="124">
        <v>230.84200000000001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230.84200000000001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-230.84200000000001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2308.42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2308.42</v>
      </c>
      <c r="DF85" s="123">
        <f t="shared" si="59"/>
        <v>260.84199999999998</v>
      </c>
      <c r="DG85" s="123">
        <f t="shared" si="60"/>
        <v>-30</v>
      </c>
      <c r="DH85" s="123">
        <f t="shared" si="61"/>
        <v>0</v>
      </c>
      <c r="DI85" s="123">
        <f t="shared" si="62"/>
        <v>0</v>
      </c>
      <c r="DJ85" s="123">
        <f t="shared" si="63"/>
        <v>-230.84200000000001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-229.548</v>
      </c>
      <c r="G86" s="124">
        <v>-244.548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229.548</v>
      </c>
      <c r="AF86" s="124">
        <v>0</v>
      </c>
      <c r="AG86" s="124">
        <v>0</v>
      </c>
      <c r="AH86" s="124">
        <v>0</v>
      </c>
      <c r="AI86" s="124">
        <v>229.548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229.548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-229.548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2295.48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2295.48</v>
      </c>
      <c r="DF86" s="123">
        <f t="shared" si="59"/>
        <v>244.548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-229.548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-25</v>
      </c>
      <c r="D87" s="124">
        <v>0</v>
      </c>
      <c r="E87" s="124">
        <v>0</v>
      </c>
      <c r="F87" s="124">
        <v>-229.33199999999999</v>
      </c>
      <c r="G87" s="124">
        <v>-254.33199999999999</v>
      </c>
      <c r="H87" s="118"/>
      <c r="I87" s="33">
        <v>85</v>
      </c>
      <c r="J87" s="124">
        <v>25</v>
      </c>
      <c r="K87" s="124">
        <v>0</v>
      </c>
      <c r="L87" s="124">
        <v>0</v>
      </c>
      <c r="M87" s="124">
        <v>0</v>
      </c>
      <c r="N87" s="124">
        <v>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229.33199999999999</v>
      </c>
      <c r="AF87" s="124">
        <v>0</v>
      </c>
      <c r="AG87" s="124">
        <v>0</v>
      </c>
      <c r="AH87" s="124">
        <v>0</v>
      </c>
      <c r="AI87" s="124">
        <v>229.33199999999999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229.33199999999999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-229.33199999999999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2293.3199999999997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2293.3199999999997</v>
      </c>
      <c r="DF87" s="123">
        <f t="shared" si="59"/>
        <v>254.33199999999999</v>
      </c>
      <c r="DG87" s="123">
        <f t="shared" si="60"/>
        <v>-25</v>
      </c>
      <c r="DH87" s="123">
        <f t="shared" si="61"/>
        <v>0</v>
      </c>
      <c r="DI87" s="123">
        <f t="shared" si="62"/>
        <v>0</v>
      </c>
      <c r="DJ87" s="123">
        <f t="shared" si="63"/>
        <v>-229.33199999999999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-15</v>
      </c>
      <c r="D88" s="124">
        <v>0</v>
      </c>
      <c r="E88" s="124">
        <v>0</v>
      </c>
      <c r="F88" s="124">
        <v>-219.74199999999999</v>
      </c>
      <c r="G88" s="124">
        <v>-234.74199999999999</v>
      </c>
      <c r="H88" s="118"/>
      <c r="I88" s="33">
        <v>86</v>
      </c>
      <c r="J88" s="124">
        <v>15</v>
      </c>
      <c r="K88" s="124">
        <v>0</v>
      </c>
      <c r="L88" s="124">
        <v>0</v>
      </c>
      <c r="M88" s="124">
        <v>0</v>
      </c>
      <c r="N88" s="124">
        <v>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219.74199999999999</v>
      </c>
      <c r="AF88" s="124">
        <v>0</v>
      </c>
      <c r="AG88" s="124">
        <v>0</v>
      </c>
      <c r="AH88" s="124">
        <v>0</v>
      </c>
      <c r="AI88" s="124">
        <v>219.74199999999999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219.74199999999999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-219.74199999999999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2197.42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2197.42</v>
      </c>
      <c r="DF88" s="123">
        <f t="shared" si="59"/>
        <v>234.74199999999999</v>
      </c>
      <c r="DG88" s="123">
        <f t="shared" si="60"/>
        <v>-15</v>
      </c>
      <c r="DH88" s="123">
        <f t="shared" si="61"/>
        <v>0</v>
      </c>
      <c r="DI88" s="123">
        <f t="shared" si="62"/>
        <v>0</v>
      </c>
      <c r="DJ88" s="123">
        <f t="shared" si="63"/>
        <v>-219.74199999999999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-197.322</v>
      </c>
      <c r="G89" s="124">
        <v>-197.322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197.322</v>
      </c>
      <c r="AF89" s="124">
        <v>0</v>
      </c>
      <c r="AG89" s="124">
        <v>0</v>
      </c>
      <c r="AH89" s="124">
        <v>0</v>
      </c>
      <c r="AI89" s="124">
        <v>197.322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197.322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-197.322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1973.22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1973.22</v>
      </c>
      <c r="DF89" s="123">
        <f t="shared" si="59"/>
        <v>197.322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-197.322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-173.792</v>
      </c>
      <c r="G90" s="124">
        <v>-173.792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173.792</v>
      </c>
      <c r="AF90" s="124">
        <v>0</v>
      </c>
      <c r="AG90" s="124">
        <v>0</v>
      </c>
      <c r="AH90" s="124">
        <v>0</v>
      </c>
      <c r="AI90" s="124">
        <v>173.792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173.792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-173.792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1737.92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1737.92</v>
      </c>
      <c r="DF90" s="123">
        <f t="shared" si="59"/>
        <v>173.792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-173.792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-156.84299999999999</v>
      </c>
      <c r="G91" s="124">
        <v>-156.84299999999999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156.84299999999999</v>
      </c>
      <c r="AF91" s="124">
        <v>0</v>
      </c>
      <c r="AG91" s="124">
        <v>0</v>
      </c>
      <c r="AH91" s="124">
        <v>0</v>
      </c>
      <c r="AI91" s="124">
        <v>156.84299999999999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156.84299999999999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-156.84299999999999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1568.4299999999998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1568.4299999999998</v>
      </c>
      <c r="DF91" s="123">
        <f t="shared" si="59"/>
        <v>156.84299999999999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-156.84299999999999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-138.91300000000001</v>
      </c>
      <c r="G92" s="124">
        <v>-138.91300000000001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138.91300000000001</v>
      </c>
      <c r="AF92" s="124">
        <v>0</v>
      </c>
      <c r="AG92" s="124">
        <v>0</v>
      </c>
      <c r="AH92" s="124">
        <v>0</v>
      </c>
      <c r="AI92" s="124">
        <v>138.91300000000001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138.91300000000001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-138.91300000000001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1389.13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1389.13</v>
      </c>
      <c r="DF92" s="123">
        <f t="shared" si="59"/>
        <v>138.91300000000001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-138.91300000000001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-97.242999999999995</v>
      </c>
      <c r="G93" s="124">
        <v>-97.242999999999995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-25</v>
      </c>
      <c r="N93" s="124">
        <v>-25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97.242999999999995</v>
      </c>
      <c r="AF93" s="124">
        <v>25</v>
      </c>
      <c r="AG93" s="124">
        <v>0</v>
      </c>
      <c r="AH93" s="124">
        <v>0</v>
      </c>
      <c r="AI93" s="124">
        <v>122.24299999999999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97.242999999999995</v>
      </c>
      <c r="BQ93" s="125">
        <f t="shared" si="47"/>
        <v>25</v>
      </c>
      <c r="BR93" s="125">
        <f t="shared" si="47"/>
        <v>0</v>
      </c>
      <c r="BS93" s="125">
        <f t="shared" si="47"/>
        <v>0</v>
      </c>
      <c r="BT93" s="125">
        <f t="shared" si="48"/>
        <v>-122.24299999999999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972.43</v>
      </c>
      <c r="DA93" s="122">
        <f t="shared" si="57"/>
        <v>250</v>
      </c>
      <c r="DB93" s="122">
        <f t="shared" si="57"/>
        <v>0</v>
      </c>
      <c r="DC93" s="122">
        <f t="shared" si="57"/>
        <v>0</v>
      </c>
      <c r="DD93" s="122">
        <f t="shared" si="58"/>
        <v>1222.4299999999998</v>
      </c>
      <c r="DF93" s="123">
        <f t="shared" si="59"/>
        <v>97.242999999999995</v>
      </c>
      <c r="DG93" s="123">
        <f t="shared" si="60"/>
        <v>25</v>
      </c>
      <c r="DH93" s="123">
        <f t="shared" si="61"/>
        <v>0</v>
      </c>
      <c r="DI93" s="123">
        <f t="shared" si="62"/>
        <v>0</v>
      </c>
      <c r="DJ93" s="123">
        <f t="shared" si="63"/>
        <v>-122.24299999999999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-76.793000000000006</v>
      </c>
      <c r="G94" s="124">
        <v>-76.793000000000006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-35</v>
      </c>
      <c r="N94" s="124">
        <v>-35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76.793000000000006</v>
      </c>
      <c r="AF94" s="124">
        <v>35</v>
      </c>
      <c r="AG94" s="124">
        <v>0</v>
      </c>
      <c r="AH94" s="124">
        <v>0</v>
      </c>
      <c r="AI94" s="124">
        <v>111.79300000000001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76.793000000000006</v>
      </c>
      <c r="BQ94" s="125">
        <f t="shared" si="47"/>
        <v>35</v>
      </c>
      <c r="BR94" s="125">
        <f t="shared" si="47"/>
        <v>0</v>
      </c>
      <c r="BS94" s="125">
        <f t="shared" si="47"/>
        <v>0</v>
      </c>
      <c r="BT94" s="125">
        <f t="shared" si="48"/>
        <v>-111.79300000000001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767.93000000000006</v>
      </c>
      <c r="DA94" s="122">
        <f t="shared" si="57"/>
        <v>350</v>
      </c>
      <c r="DB94" s="122">
        <f t="shared" si="57"/>
        <v>0</v>
      </c>
      <c r="DC94" s="122">
        <f t="shared" si="57"/>
        <v>0</v>
      </c>
      <c r="DD94" s="122">
        <f t="shared" si="58"/>
        <v>1117.93</v>
      </c>
      <c r="DF94" s="123">
        <f t="shared" si="59"/>
        <v>76.793000000000006</v>
      </c>
      <c r="DG94" s="123">
        <f t="shared" si="60"/>
        <v>35</v>
      </c>
      <c r="DH94" s="123">
        <f t="shared" si="61"/>
        <v>0</v>
      </c>
      <c r="DI94" s="123">
        <f t="shared" si="62"/>
        <v>0</v>
      </c>
      <c r="DJ94" s="123">
        <f t="shared" si="63"/>
        <v>-111.79300000000001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-68.289000000000001</v>
      </c>
      <c r="G95" s="124">
        <v>-68.289000000000001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-35</v>
      </c>
      <c r="N95" s="124">
        <v>-35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68.289000000000001</v>
      </c>
      <c r="AF95" s="124">
        <v>35</v>
      </c>
      <c r="AG95" s="124">
        <v>0</v>
      </c>
      <c r="AH95" s="124">
        <v>0</v>
      </c>
      <c r="AI95" s="124">
        <v>103.289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68.289000000000001</v>
      </c>
      <c r="BQ95" s="125">
        <f t="shared" si="47"/>
        <v>35</v>
      </c>
      <c r="BR95" s="125">
        <f t="shared" si="47"/>
        <v>0</v>
      </c>
      <c r="BS95" s="125">
        <f t="shared" si="47"/>
        <v>0</v>
      </c>
      <c r="BT95" s="125">
        <f t="shared" si="48"/>
        <v>-103.289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682.89</v>
      </c>
      <c r="DA95" s="122">
        <f t="shared" si="57"/>
        <v>350</v>
      </c>
      <c r="DB95" s="122">
        <f t="shared" si="57"/>
        <v>0</v>
      </c>
      <c r="DC95" s="122">
        <f t="shared" si="57"/>
        <v>0</v>
      </c>
      <c r="DD95" s="122">
        <f t="shared" si="58"/>
        <v>1032.8899999999999</v>
      </c>
      <c r="DF95" s="123">
        <f t="shared" si="59"/>
        <v>68.289000000000001</v>
      </c>
      <c r="DG95" s="123">
        <f t="shared" si="60"/>
        <v>35</v>
      </c>
      <c r="DH95" s="123">
        <f t="shared" si="61"/>
        <v>0</v>
      </c>
      <c r="DI95" s="123">
        <f t="shared" si="62"/>
        <v>0</v>
      </c>
      <c r="DJ95" s="123">
        <f t="shared" si="63"/>
        <v>-103.289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-70.132999999999996</v>
      </c>
      <c r="G96" s="124">
        <v>-70.132999999999996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-35</v>
      </c>
      <c r="N96" s="124">
        <v>-35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70.132999999999996</v>
      </c>
      <c r="AF96" s="124">
        <v>35</v>
      </c>
      <c r="AG96" s="124">
        <v>0</v>
      </c>
      <c r="AH96" s="124">
        <v>0</v>
      </c>
      <c r="AI96" s="124">
        <v>105.133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70.132999999999996</v>
      </c>
      <c r="BQ96" s="125">
        <f t="shared" si="47"/>
        <v>35</v>
      </c>
      <c r="BR96" s="125">
        <f t="shared" si="47"/>
        <v>0</v>
      </c>
      <c r="BS96" s="125">
        <f t="shared" si="47"/>
        <v>0</v>
      </c>
      <c r="BT96" s="125">
        <f t="shared" si="48"/>
        <v>-105.133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701.32999999999993</v>
      </c>
      <c r="DA96" s="122">
        <f t="shared" si="57"/>
        <v>350</v>
      </c>
      <c r="DB96" s="122">
        <f t="shared" si="57"/>
        <v>0</v>
      </c>
      <c r="DC96" s="122">
        <f t="shared" si="57"/>
        <v>0</v>
      </c>
      <c r="DD96" s="122">
        <f t="shared" si="58"/>
        <v>1051.33</v>
      </c>
      <c r="DF96" s="123">
        <f t="shared" si="59"/>
        <v>70.132999999999996</v>
      </c>
      <c r="DG96" s="123">
        <f t="shared" si="60"/>
        <v>35</v>
      </c>
      <c r="DH96" s="123">
        <f t="shared" si="61"/>
        <v>0</v>
      </c>
      <c r="DI96" s="123">
        <f t="shared" si="62"/>
        <v>0</v>
      </c>
      <c r="DJ96" s="123">
        <f t="shared" si="63"/>
        <v>-105.133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-79.527000000000001</v>
      </c>
      <c r="G97" s="124">
        <v>-79.527000000000001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-30</v>
      </c>
      <c r="N97" s="124">
        <v>-30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79.527000000000001</v>
      </c>
      <c r="AF97" s="124">
        <v>30</v>
      </c>
      <c r="AG97" s="124">
        <v>0</v>
      </c>
      <c r="AH97" s="124">
        <v>0</v>
      </c>
      <c r="AI97" s="124">
        <v>109.527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79.527000000000001</v>
      </c>
      <c r="BQ97" s="125">
        <f t="shared" si="47"/>
        <v>30</v>
      </c>
      <c r="BR97" s="125">
        <f t="shared" si="47"/>
        <v>0</v>
      </c>
      <c r="BS97" s="125">
        <f t="shared" si="47"/>
        <v>0</v>
      </c>
      <c r="BT97" s="125">
        <f t="shared" si="48"/>
        <v>-109.527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795.27</v>
      </c>
      <c r="DA97" s="122">
        <f t="shared" si="57"/>
        <v>300</v>
      </c>
      <c r="DB97" s="122">
        <f t="shared" si="57"/>
        <v>0</v>
      </c>
      <c r="DC97" s="122">
        <f t="shared" si="57"/>
        <v>0</v>
      </c>
      <c r="DD97" s="122">
        <f t="shared" si="58"/>
        <v>1095.27</v>
      </c>
      <c r="DF97" s="123">
        <f t="shared" si="59"/>
        <v>79.527000000000001</v>
      </c>
      <c r="DG97" s="123">
        <f t="shared" si="60"/>
        <v>30</v>
      </c>
      <c r="DH97" s="123">
        <f t="shared" si="61"/>
        <v>0</v>
      </c>
      <c r="DI97" s="123">
        <f t="shared" si="62"/>
        <v>0</v>
      </c>
      <c r="DJ97" s="123">
        <f t="shared" si="63"/>
        <v>-109.527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-98.78</v>
      </c>
      <c r="G98" s="124">
        <v>-98.78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-20</v>
      </c>
      <c r="N98" s="124">
        <v>-20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98.78</v>
      </c>
      <c r="AF98" s="124">
        <v>20</v>
      </c>
      <c r="AG98" s="124">
        <v>0</v>
      </c>
      <c r="AH98" s="124">
        <v>0</v>
      </c>
      <c r="AI98" s="124">
        <v>118.78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98.78</v>
      </c>
      <c r="BQ98" s="125">
        <f t="shared" si="47"/>
        <v>20</v>
      </c>
      <c r="BR98" s="125">
        <f t="shared" si="47"/>
        <v>0</v>
      </c>
      <c r="BS98" s="125">
        <f t="shared" si="47"/>
        <v>0</v>
      </c>
      <c r="BT98" s="125">
        <f t="shared" si="48"/>
        <v>-118.78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24900.659960000001</v>
      </c>
      <c r="DA98" s="122">
        <f t="shared" si="57"/>
        <v>5041.6400000000003</v>
      </c>
      <c r="DB98" s="122">
        <f t="shared" si="57"/>
        <v>0</v>
      </c>
      <c r="DC98" s="122">
        <f t="shared" si="57"/>
        <v>0</v>
      </c>
      <c r="DD98" s="122">
        <f t="shared" si="58"/>
        <v>29942.29996</v>
      </c>
      <c r="DF98" s="123">
        <f t="shared" si="59"/>
        <v>98.78</v>
      </c>
      <c r="DG98" s="123">
        <f t="shared" si="60"/>
        <v>20</v>
      </c>
      <c r="DH98" s="123">
        <f t="shared" si="61"/>
        <v>0</v>
      </c>
      <c r="DI98" s="123">
        <f t="shared" si="62"/>
        <v>0</v>
      </c>
      <c r="DJ98" s="123">
        <f t="shared" si="63"/>
        <v>-118.78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0.31674324999999998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-0.31674324999999998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0.95237475000000005</v>
      </c>
      <c r="BQ99" s="129">
        <f t="shared" ref="BQ99:BT99" si="68">SUM(BQ3:BQ98)/4000</f>
        <v>4.4999999999999998E-2</v>
      </c>
      <c r="BR99" s="129">
        <f t="shared" si="68"/>
        <v>0</v>
      </c>
      <c r="BS99" s="129">
        <f t="shared" si="68"/>
        <v>0</v>
      </c>
      <c r="BT99" s="129">
        <f t="shared" si="68"/>
        <v>-0.99737475000000009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0.31674324999999998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0.31674324999999998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1.5501962489999999</v>
      </c>
      <c r="DA99" s="131">
        <f t="shared" ref="DA99:DD99" si="73">SUM(DA3:DA98)/40000</f>
        <v>0.16604100000000002</v>
      </c>
      <c r="DB99" s="131">
        <f t="shared" si="73"/>
        <v>0</v>
      </c>
      <c r="DC99" s="131">
        <f t="shared" si="73"/>
        <v>0</v>
      </c>
      <c r="DD99" s="131">
        <f t="shared" si="73"/>
        <v>1.7162372489999997</v>
      </c>
      <c r="DE99" s="128"/>
      <c r="DF99" s="123">
        <f t="shared" si="59"/>
        <v>1.269118</v>
      </c>
      <c r="DG99" s="123">
        <f t="shared" si="60"/>
        <v>-0.27174324999999999</v>
      </c>
      <c r="DH99" s="123">
        <f t="shared" si="61"/>
        <v>0</v>
      </c>
      <c r="DI99" s="123">
        <f t="shared" si="62"/>
        <v>0</v>
      </c>
      <c r="DJ99" s="123">
        <f t="shared" si="63"/>
        <v>-0.99737475000000009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44764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44764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105.34</v>
      </c>
      <c r="I3" s="95">
        <v>0</v>
      </c>
      <c r="J3" s="95">
        <v>0</v>
      </c>
      <c r="K3" s="95">
        <v>0</v>
      </c>
      <c r="L3" s="95">
        <v>0</v>
      </c>
      <c r="M3" s="114">
        <v>1.84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105.34</v>
      </c>
      <c r="X3">
        <v>0</v>
      </c>
      <c r="Y3">
        <v>1.84</v>
      </c>
      <c r="Z3">
        <v>0</v>
      </c>
    </row>
    <row r="4" spans="1:26">
      <c r="G4" t="s">
        <v>46</v>
      </c>
      <c r="H4" s="115">
        <v>13.53</v>
      </c>
      <c r="I4" s="88">
        <v>0</v>
      </c>
      <c r="J4" s="88">
        <v>0</v>
      </c>
      <c r="K4" s="88">
        <v>0</v>
      </c>
      <c r="L4" s="88">
        <v>0</v>
      </c>
      <c r="M4" s="116">
        <v>7.15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13.53</v>
      </c>
      <c r="X4">
        <v>0</v>
      </c>
      <c r="Y4">
        <v>7.15</v>
      </c>
      <c r="Z4">
        <v>0</v>
      </c>
    </row>
    <row r="5" spans="1:26">
      <c r="G5" t="s">
        <v>47</v>
      </c>
      <c r="H5" s="115">
        <v>11.59</v>
      </c>
      <c r="I5" s="88">
        <v>0</v>
      </c>
      <c r="J5" s="88">
        <v>0</v>
      </c>
      <c r="K5" s="88">
        <v>0</v>
      </c>
      <c r="L5" s="88">
        <v>0</v>
      </c>
      <c r="M5" s="116">
        <v>1.55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11.59</v>
      </c>
      <c r="X5">
        <v>0</v>
      </c>
      <c r="Y5">
        <v>1.55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3.48</v>
      </c>
      <c r="N6" s="115">
        <v>0</v>
      </c>
      <c r="O6" s="88">
        <v>-45</v>
      </c>
      <c r="P6" s="88">
        <v>-23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-45</v>
      </c>
      <c r="Y6">
        <v>3.48</v>
      </c>
      <c r="Z6">
        <v>-23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1.35</v>
      </c>
      <c r="N7" s="115">
        <v>0</v>
      </c>
      <c r="O7" s="88">
        <v>-48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-48</v>
      </c>
      <c r="Y7">
        <v>1.35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-78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-78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1.1599999999999999</v>
      </c>
      <c r="N9" s="115">
        <v>0</v>
      </c>
      <c r="O9" s="88">
        <v>-51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-51</v>
      </c>
      <c r="Y9">
        <v>1.1599999999999999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0.87</v>
      </c>
      <c r="N10" s="115">
        <v>0</v>
      </c>
      <c r="O10" s="88">
        <v>-76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-76</v>
      </c>
      <c r="Y10">
        <v>0.87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1.93</v>
      </c>
      <c r="N11" s="115">
        <v>0</v>
      </c>
      <c r="O11" s="88">
        <v>-76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-76</v>
      </c>
      <c r="Y11">
        <v>1.93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0</v>
      </c>
      <c r="O12" s="88">
        <v>-106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-106</v>
      </c>
      <c r="Y12">
        <v>0.28999999999999998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1.35</v>
      </c>
      <c r="N13" s="115">
        <v>0</v>
      </c>
      <c r="O13" s="88">
        <v>-126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-126</v>
      </c>
      <c r="Y13">
        <v>1.35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4.45</v>
      </c>
      <c r="N14" s="115">
        <v>0</v>
      </c>
      <c r="O14" s="88">
        <v>-136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-136</v>
      </c>
      <c r="Y14">
        <v>4.45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0</v>
      </c>
      <c r="O15" s="88">
        <v>-55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-55</v>
      </c>
      <c r="Y15">
        <v>0.77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2.61</v>
      </c>
      <c r="N16" s="115">
        <v>0</v>
      </c>
      <c r="O16" s="88">
        <v>-70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-70</v>
      </c>
      <c r="Y16">
        <v>2.61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2.42</v>
      </c>
      <c r="N17" s="115">
        <v>0</v>
      </c>
      <c r="O17" s="88">
        <v>-90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-90</v>
      </c>
      <c r="Y17">
        <v>2.42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6.57</v>
      </c>
      <c r="N18" s="115">
        <v>0</v>
      </c>
      <c r="O18" s="88">
        <v>-100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-100</v>
      </c>
      <c r="Y18">
        <v>6.57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</v>
      </c>
      <c r="N19" s="115">
        <v>0</v>
      </c>
      <c r="O19" s="88">
        <v>-115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-115</v>
      </c>
      <c r="Y19">
        <v>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4.0599999999999996</v>
      </c>
      <c r="N20" s="115">
        <v>0</v>
      </c>
      <c r="O20" s="88">
        <v>-125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-125</v>
      </c>
      <c r="Y20">
        <v>4.0599999999999996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5.32</v>
      </c>
      <c r="N21" s="115">
        <v>0</v>
      </c>
      <c r="O21" s="88">
        <v>-191</v>
      </c>
      <c r="P21" s="88">
        <v>-14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-191</v>
      </c>
      <c r="Y21">
        <v>5.32</v>
      </c>
      <c r="Z21">
        <v>-14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2.71</v>
      </c>
      <c r="N22" s="115">
        <v>0</v>
      </c>
      <c r="O22" s="88">
        <v>-201</v>
      </c>
      <c r="P22" s="88">
        <v>-31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-201</v>
      </c>
      <c r="Y22">
        <v>2.71</v>
      </c>
      <c r="Z22">
        <v>-31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8.8000000000000007</v>
      </c>
      <c r="N23" s="115">
        <v>0</v>
      </c>
      <c r="O23" s="88">
        <v>-216</v>
      </c>
      <c r="P23" s="88">
        <v>-44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-216</v>
      </c>
      <c r="Y23">
        <v>8.8000000000000007</v>
      </c>
      <c r="Z23">
        <v>-44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8.02</v>
      </c>
      <c r="N24" s="115">
        <v>0</v>
      </c>
      <c r="O24" s="88">
        <v>-226</v>
      </c>
      <c r="P24" s="88">
        <v>-16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-226</v>
      </c>
      <c r="Y24">
        <v>8.02</v>
      </c>
      <c r="Z24">
        <v>-16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11.02</v>
      </c>
      <c r="N25" s="115">
        <v>0</v>
      </c>
      <c r="O25" s="88">
        <v>-254</v>
      </c>
      <c r="P25" s="88">
        <v>-208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-254</v>
      </c>
      <c r="Y25">
        <v>11.02</v>
      </c>
      <c r="Z25">
        <v>-208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7.44</v>
      </c>
      <c r="N26" s="115">
        <v>0</v>
      </c>
      <c r="O26" s="88">
        <v>-283</v>
      </c>
      <c r="P26" s="88">
        <v>-225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-283</v>
      </c>
      <c r="Y26">
        <v>7.44</v>
      </c>
      <c r="Z26">
        <v>-225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5.41</v>
      </c>
      <c r="N27" s="115">
        <v>0</v>
      </c>
      <c r="O27" s="88">
        <v>-204</v>
      </c>
      <c r="P27" s="88">
        <v>-236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-204</v>
      </c>
      <c r="Y27">
        <v>5.41</v>
      </c>
      <c r="Z27">
        <v>-236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11.6</v>
      </c>
      <c r="N28" s="115">
        <v>0</v>
      </c>
      <c r="O28" s="88">
        <v>-250</v>
      </c>
      <c r="P28" s="88">
        <v>-268.91000000000003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-250</v>
      </c>
      <c r="Y28">
        <v>11.6</v>
      </c>
      <c r="Z28">
        <v>-268.91000000000003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1.84</v>
      </c>
      <c r="N29" s="115">
        <v>0</v>
      </c>
      <c r="O29" s="88">
        <v>-250</v>
      </c>
      <c r="P29" s="88">
        <v>-487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-250</v>
      </c>
      <c r="Y29">
        <v>1.84</v>
      </c>
      <c r="Z29">
        <v>-487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7.44</v>
      </c>
      <c r="N30" s="115">
        <v>0</v>
      </c>
      <c r="O30" s="88">
        <v>-260</v>
      </c>
      <c r="P30" s="88">
        <v>-497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-260</v>
      </c>
      <c r="Y30">
        <v>7.44</v>
      </c>
      <c r="Z30">
        <v>-497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10.050000000000001</v>
      </c>
      <c r="N31" s="115">
        <v>0</v>
      </c>
      <c r="O31" s="88">
        <v>-275</v>
      </c>
      <c r="P31" s="88">
        <v>-370.69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-275</v>
      </c>
      <c r="Y31">
        <v>10.050000000000001</v>
      </c>
      <c r="Z31">
        <v>-370.69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12.18</v>
      </c>
      <c r="N32" s="115">
        <v>0</v>
      </c>
      <c r="O32" s="88">
        <v>-285</v>
      </c>
      <c r="P32" s="88">
        <v>-356.09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-285</v>
      </c>
      <c r="Y32">
        <v>12.18</v>
      </c>
      <c r="Z32">
        <v>-356.09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7.44</v>
      </c>
      <c r="N33" s="115">
        <v>0</v>
      </c>
      <c r="O33" s="88">
        <v>-300</v>
      </c>
      <c r="P33" s="88">
        <v>-285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-300</v>
      </c>
      <c r="Y33">
        <v>7.44</v>
      </c>
      <c r="Z33">
        <v>-285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6.19</v>
      </c>
      <c r="N34" s="115">
        <v>0</v>
      </c>
      <c r="O34" s="88">
        <v>-236</v>
      </c>
      <c r="P34" s="88">
        <v>-127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-236</v>
      </c>
      <c r="Y34">
        <v>6.19</v>
      </c>
      <c r="Z34">
        <v>-127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8.2200000000000006</v>
      </c>
      <c r="N35" s="115">
        <v>0</v>
      </c>
      <c r="O35" s="88">
        <v>-241</v>
      </c>
      <c r="P35" s="88">
        <v>-124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-241</v>
      </c>
      <c r="Y35">
        <v>8.2200000000000006</v>
      </c>
      <c r="Z35">
        <v>-124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5.51</v>
      </c>
      <c r="N36" s="115">
        <v>0</v>
      </c>
      <c r="O36" s="88">
        <v>-241</v>
      </c>
      <c r="P36" s="88">
        <v>-114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-241</v>
      </c>
      <c r="Y36">
        <v>5.51</v>
      </c>
      <c r="Z36">
        <v>-114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11.79</v>
      </c>
      <c r="N37" s="115">
        <v>0</v>
      </c>
      <c r="O37" s="88">
        <v>-205</v>
      </c>
      <c r="P37" s="88">
        <v>-112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-205</v>
      </c>
      <c r="Y37">
        <v>11.79</v>
      </c>
      <c r="Z37">
        <v>-112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9.9499999999999993</v>
      </c>
      <c r="N38" s="115">
        <v>0</v>
      </c>
      <c r="O38" s="88">
        <v>-204</v>
      </c>
      <c r="P38" s="88">
        <v>-96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-204</v>
      </c>
      <c r="Y38">
        <v>9.9499999999999993</v>
      </c>
      <c r="Z38">
        <v>-96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13.24</v>
      </c>
      <c r="N39" s="115">
        <v>0</v>
      </c>
      <c r="O39" s="88">
        <v>-199</v>
      </c>
      <c r="P39" s="88">
        <v>-54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-199</v>
      </c>
      <c r="Y39">
        <v>13.24</v>
      </c>
      <c r="Z39">
        <v>-54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7.93</v>
      </c>
      <c r="N40" s="115">
        <v>0</v>
      </c>
      <c r="O40" s="88">
        <v>-174</v>
      </c>
      <c r="P40" s="88">
        <v>-13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-174</v>
      </c>
      <c r="Y40">
        <v>7.93</v>
      </c>
      <c r="Z40">
        <v>-13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9.4700000000000006</v>
      </c>
      <c r="N41" s="115">
        <v>0</v>
      </c>
      <c r="O41" s="88">
        <v>-149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-149</v>
      </c>
      <c r="Y41">
        <v>9.4700000000000006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9.18</v>
      </c>
      <c r="N42" s="115">
        <v>0</v>
      </c>
      <c r="O42" s="88">
        <v>-154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-154</v>
      </c>
      <c r="Y42">
        <v>9.18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2.0299999999999998</v>
      </c>
      <c r="N43" s="115">
        <v>0</v>
      </c>
      <c r="O43" s="88">
        <v>-139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-139</v>
      </c>
      <c r="Y43">
        <v>2.0299999999999998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10.050000000000001</v>
      </c>
      <c r="N44" s="115">
        <v>0</v>
      </c>
      <c r="O44" s="88">
        <v>-119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-119</v>
      </c>
      <c r="Y44">
        <v>10.050000000000001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7.93</v>
      </c>
      <c r="N45" s="115">
        <v>0</v>
      </c>
      <c r="O45" s="88">
        <v>-99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-99</v>
      </c>
      <c r="Y45">
        <v>7.93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13.24</v>
      </c>
      <c r="N46" s="115">
        <v>0</v>
      </c>
      <c r="O46" s="88">
        <v>-84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-84</v>
      </c>
      <c r="Y46">
        <v>13.24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6.57</v>
      </c>
      <c r="N47" s="115">
        <v>0</v>
      </c>
      <c r="O47" s="88">
        <v>-59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-59</v>
      </c>
      <c r="Y47">
        <v>6.57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3.96</v>
      </c>
      <c r="N48" s="115">
        <v>0</v>
      </c>
      <c r="O48" s="88">
        <v>-54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-54</v>
      </c>
      <c r="Y48">
        <v>3.96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5.32</v>
      </c>
      <c r="N49" s="115">
        <v>0</v>
      </c>
      <c r="O49" s="88">
        <v>-44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-44</v>
      </c>
      <c r="Y49">
        <v>5.32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1.64</v>
      </c>
      <c r="N50" s="115">
        <v>0</v>
      </c>
      <c r="O50" s="88">
        <v>-49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-49</v>
      </c>
      <c r="Y50">
        <v>1.64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8.8000000000000007</v>
      </c>
      <c r="N51" s="115">
        <v>0</v>
      </c>
      <c r="O51" s="88">
        <v>-44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-44</v>
      </c>
      <c r="Y51">
        <v>8.8000000000000007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7.06</v>
      </c>
      <c r="N52" s="115">
        <v>0</v>
      </c>
      <c r="O52" s="88">
        <v>-39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-39</v>
      </c>
      <c r="Y52">
        <v>7.06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13.14</v>
      </c>
      <c r="N53" s="115">
        <v>0</v>
      </c>
      <c r="O53" s="88">
        <v>-34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-34</v>
      </c>
      <c r="Y53">
        <v>13.14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8.1199999999999992</v>
      </c>
      <c r="N54" s="115">
        <v>0</v>
      </c>
      <c r="O54" s="88">
        <v>-39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-39</v>
      </c>
      <c r="Y54">
        <v>8.1199999999999992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9.3800000000000008</v>
      </c>
      <c r="N55" s="115">
        <v>0</v>
      </c>
      <c r="O55" s="88">
        <v>-44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-44</v>
      </c>
      <c r="Y55">
        <v>9.3800000000000008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7.93</v>
      </c>
      <c r="N56" s="115">
        <v>0</v>
      </c>
      <c r="O56" s="88">
        <v>-49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-49</v>
      </c>
      <c r="Y56">
        <v>7.93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0.48</v>
      </c>
      <c r="N57" s="115">
        <v>0</v>
      </c>
      <c r="O57" s="88">
        <v>-39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-39</v>
      </c>
      <c r="Y57">
        <v>0.48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4.16</v>
      </c>
      <c r="N58" s="115">
        <v>0</v>
      </c>
      <c r="O58" s="88">
        <v>-29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-29</v>
      </c>
      <c r="Y58">
        <v>4.16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4.54</v>
      </c>
      <c r="N59" s="115">
        <v>0</v>
      </c>
      <c r="O59" s="88">
        <v>-34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-34</v>
      </c>
      <c r="Y59">
        <v>4.54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13.24</v>
      </c>
      <c r="N60" s="115">
        <v>0</v>
      </c>
      <c r="O60" s="88">
        <v>-45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-45</v>
      </c>
      <c r="Y60">
        <v>13.24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8.41</v>
      </c>
      <c r="N61" s="115">
        <v>0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-35</v>
      </c>
      <c r="Y61">
        <v>8.41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8.31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-25</v>
      </c>
      <c r="Y62">
        <v>8.31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8.31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-20</v>
      </c>
      <c r="Y63">
        <v>8.31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1.64</v>
      </c>
      <c r="N64" s="115">
        <v>0</v>
      </c>
      <c r="O64" s="88">
        <v>-61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-61</v>
      </c>
      <c r="Y64">
        <v>1.64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8.1199999999999992</v>
      </c>
      <c r="N65" s="115">
        <v>0</v>
      </c>
      <c r="O65" s="88">
        <v>-76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-76</v>
      </c>
      <c r="Y65">
        <v>8.1199999999999992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8.89</v>
      </c>
      <c r="N66" s="115">
        <v>0</v>
      </c>
      <c r="O66" s="88">
        <v>-71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-71</v>
      </c>
      <c r="Y66">
        <v>8.89</v>
      </c>
      <c r="Z66">
        <v>0</v>
      </c>
    </row>
    <row r="67" spans="7:26">
      <c r="G67" t="s">
        <v>109</v>
      </c>
      <c r="H67" s="115">
        <v>0.57999999999999996</v>
      </c>
      <c r="I67" s="88">
        <v>0</v>
      </c>
      <c r="J67" s="88">
        <v>0</v>
      </c>
      <c r="K67" s="88">
        <v>0</v>
      </c>
      <c r="L67" s="88">
        <v>0</v>
      </c>
      <c r="M67" s="116">
        <v>10.44</v>
      </c>
      <c r="N67" s="115">
        <v>0</v>
      </c>
      <c r="O67" s="88">
        <v>-11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0.57999999999999996</v>
      </c>
      <c r="X67">
        <v>-11</v>
      </c>
      <c r="Y67">
        <v>10.44</v>
      </c>
      <c r="Z67">
        <v>0</v>
      </c>
    </row>
    <row r="68" spans="7:26">
      <c r="G68" t="s">
        <v>110</v>
      </c>
      <c r="H68" s="115">
        <v>5.61</v>
      </c>
      <c r="I68" s="88">
        <v>0</v>
      </c>
      <c r="J68" s="88">
        <v>0</v>
      </c>
      <c r="K68" s="88">
        <v>0</v>
      </c>
      <c r="L68" s="88">
        <v>0</v>
      </c>
      <c r="M68" s="116">
        <v>7.73</v>
      </c>
      <c r="N68" s="115">
        <v>0</v>
      </c>
      <c r="O68" s="88">
        <v>-11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5.61</v>
      </c>
      <c r="X68">
        <v>-11</v>
      </c>
      <c r="Y68">
        <v>7.73</v>
      </c>
      <c r="Z68">
        <v>0</v>
      </c>
    </row>
    <row r="69" spans="7:26">
      <c r="G69" t="s">
        <v>111</v>
      </c>
      <c r="H69" s="115">
        <v>14.98</v>
      </c>
      <c r="I69" s="88">
        <v>0</v>
      </c>
      <c r="J69" s="88">
        <v>0</v>
      </c>
      <c r="K69" s="88">
        <v>0</v>
      </c>
      <c r="L69" s="88">
        <v>0</v>
      </c>
      <c r="M69" s="116">
        <v>6.28</v>
      </c>
      <c r="N69" s="115">
        <v>0</v>
      </c>
      <c r="O69" s="88">
        <v>-21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14.98</v>
      </c>
      <c r="X69">
        <v>-21</v>
      </c>
      <c r="Y69">
        <v>6.28</v>
      </c>
      <c r="Z69">
        <v>0</v>
      </c>
    </row>
    <row r="70" spans="7:26">
      <c r="G70" t="s">
        <v>112</v>
      </c>
      <c r="H70" s="115">
        <v>22.33</v>
      </c>
      <c r="I70" s="88">
        <v>0</v>
      </c>
      <c r="J70" s="88">
        <v>0</v>
      </c>
      <c r="K70" s="88">
        <v>0</v>
      </c>
      <c r="L70" s="88">
        <v>0</v>
      </c>
      <c r="M70" s="116">
        <v>6.57</v>
      </c>
      <c r="N70" s="115">
        <v>0</v>
      </c>
      <c r="O70" s="88">
        <v>-11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22.33</v>
      </c>
      <c r="X70">
        <v>-11</v>
      </c>
      <c r="Y70">
        <v>6.57</v>
      </c>
      <c r="Z70">
        <v>0</v>
      </c>
    </row>
    <row r="71" spans="7:26">
      <c r="G71" t="s">
        <v>113</v>
      </c>
      <c r="H71" s="115">
        <v>85.25</v>
      </c>
      <c r="I71" s="88">
        <v>0</v>
      </c>
      <c r="J71" s="88">
        <v>0</v>
      </c>
      <c r="K71" s="88">
        <v>0</v>
      </c>
      <c r="L71" s="88">
        <v>0</v>
      </c>
      <c r="M71" s="116">
        <v>4.25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85.25</v>
      </c>
      <c r="X71">
        <v>0</v>
      </c>
      <c r="Y71">
        <v>4.25</v>
      </c>
      <c r="Z71">
        <v>0</v>
      </c>
    </row>
    <row r="72" spans="7:26">
      <c r="G72" t="s">
        <v>114</v>
      </c>
      <c r="H72" s="115">
        <v>81.180000000000007</v>
      </c>
      <c r="I72" s="88">
        <v>0</v>
      </c>
      <c r="J72" s="88">
        <v>0</v>
      </c>
      <c r="K72" s="88">
        <v>0</v>
      </c>
      <c r="L72" s="88">
        <v>0</v>
      </c>
      <c r="M72" s="116">
        <v>9.2799999999999994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81.180000000000007</v>
      </c>
      <c r="X72">
        <v>0</v>
      </c>
      <c r="Y72">
        <v>9.2799999999999994</v>
      </c>
      <c r="Z72">
        <v>0</v>
      </c>
    </row>
    <row r="73" spans="7:26">
      <c r="G73" t="s">
        <v>115</v>
      </c>
      <c r="H73" s="115">
        <v>97.81</v>
      </c>
      <c r="I73" s="88">
        <v>0</v>
      </c>
      <c r="J73" s="88">
        <v>0</v>
      </c>
      <c r="K73" s="88">
        <v>0</v>
      </c>
      <c r="L73" s="88">
        <v>0</v>
      </c>
      <c r="M73" s="116">
        <v>5.7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97.81</v>
      </c>
      <c r="X73">
        <v>0</v>
      </c>
      <c r="Y73">
        <v>5.7</v>
      </c>
      <c r="Z73">
        <v>0</v>
      </c>
    </row>
    <row r="74" spans="7:26">
      <c r="G74" t="s">
        <v>116</v>
      </c>
      <c r="H74" s="115">
        <v>78.290000000000006</v>
      </c>
      <c r="I74" s="88">
        <v>0</v>
      </c>
      <c r="J74" s="88">
        <v>0</v>
      </c>
      <c r="K74" s="88">
        <v>0</v>
      </c>
      <c r="L74" s="88">
        <v>0</v>
      </c>
      <c r="M74" s="116">
        <v>13.14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78.290000000000006</v>
      </c>
      <c r="X74">
        <v>0</v>
      </c>
      <c r="Y74">
        <v>13.14</v>
      </c>
      <c r="Z74">
        <v>0</v>
      </c>
    </row>
    <row r="75" spans="7:26">
      <c r="G75" t="s">
        <v>117</v>
      </c>
      <c r="H75" s="115">
        <v>168.17</v>
      </c>
      <c r="I75" s="88">
        <v>0</v>
      </c>
      <c r="J75" s="88">
        <v>0</v>
      </c>
      <c r="K75" s="88">
        <v>0</v>
      </c>
      <c r="L75" s="88">
        <v>0</v>
      </c>
      <c r="M75" s="116">
        <v>9.2799999999999994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168.17</v>
      </c>
      <c r="X75">
        <v>0</v>
      </c>
      <c r="Y75">
        <v>9.2799999999999994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6.67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6.67</v>
      </c>
      <c r="N77" s="115">
        <v>0</v>
      </c>
      <c r="O77" s="88">
        <v>0</v>
      </c>
      <c r="P77" s="88">
        <v>-118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6.67</v>
      </c>
      <c r="Z77">
        <v>-118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-109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  <c r="Z78">
        <v>-109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3.15</v>
      </c>
      <c r="N79" s="115">
        <v>0</v>
      </c>
      <c r="O79" s="88">
        <v>0</v>
      </c>
      <c r="P79" s="88">
        <v>-107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3.15</v>
      </c>
      <c r="Z79">
        <v>-107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4.4400000000000004</v>
      </c>
      <c r="N80" s="115">
        <v>0</v>
      </c>
      <c r="O80" s="88">
        <v>0</v>
      </c>
      <c r="P80" s="88">
        <v>-117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4.4400000000000004</v>
      </c>
      <c r="Z80">
        <v>-117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7.38</v>
      </c>
      <c r="N81" s="115">
        <v>0</v>
      </c>
      <c r="O81" s="88">
        <v>0</v>
      </c>
      <c r="P81" s="88">
        <v>-85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7.38</v>
      </c>
      <c r="Z81">
        <v>-85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5.6</v>
      </c>
      <c r="N82" s="115">
        <v>0</v>
      </c>
      <c r="O82" s="88">
        <v>0</v>
      </c>
      <c r="P82" s="88">
        <v>-60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5.6</v>
      </c>
      <c r="Z82">
        <v>-60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6.4</v>
      </c>
      <c r="N83" s="115">
        <v>0</v>
      </c>
      <c r="O83" s="88">
        <v>0</v>
      </c>
      <c r="P83" s="88">
        <v>-41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6.4</v>
      </c>
      <c r="Z83">
        <v>-41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5.91</v>
      </c>
      <c r="N84" s="115">
        <v>0</v>
      </c>
      <c r="O84" s="88">
        <v>0</v>
      </c>
      <c r="P84" s="88">
        <v>-25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5.91</v>
      </c>
      <c r="Z84">
        <v>-25</v>
      </c>
    </row>
    <row r="85" spans="7:26">
      <c r="G85" t="s">
        <v>127</v>
      </c>
      <c r="H85" s="115">
        <v>8.02</v>
      </c>
      <c r="I85" s="88">
        <v>0</v>
      </c>
      <c r="J85" s="88">
        <v>0</v>
      </c>
      <c r="K85" s="88">
        <v>0</v>
      </c>
      <c r="L85" s="88">
        <v>0</v>
      </c>
      <c r="M85" s="116">
        <v>1.72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8.02</v>
      </c>
      <c r="X85">
        <v>0</v>
      </c>
      <c r="Y85">
        <v>1.72</v>
      </c>
      <c r="Z85">
        <v>0</v>
      </c>
    </row>
    <row r="86" spans="7:26">
      <c r="G86" t="s">
        <v>128</v>
      </c>
      <c r="H86" s="115">
        <v>36.25</v>
      </c>
      <c r="I86" s="88">
        <v>0</v>
      </c>
      <c r="J86" s="88">
        <v>0</v>
      </c>
      <c r="K86" s="88">
        <v>0</v>
      </c>
      <c r="L86" s="88">
        <v>0</v>
      </c>
      <c r="M86" s="116">
        <v>6.24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36.25</v>
      </c>
      <c r="X86">
        <v>0</v>
      </c>
      <c r="Y86">
        <v>6.24</v>
      </c>
      <c r="Z86">
        <v>0</v>
      </c>
    </row>
    <row r="87" spans="7:26">
      <c r="G87" t="s">
        <v>129</v>
      </c>
      <c r="H87" s="115">
        <v>2.68</v>
      </c>
      <c r="I87" s="88">
        <v>0</v>
      </c>
      <c r="J87" s="88">
        <v>0</v>
      </c>
      <c r="K87" s="88">
        <v>0</v>
      </c>
      <c r="L87" s="88">
        <v>0</v>
      </c>
      <c r="M87" s="116">
        <v>4.55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2.68</v>
      </c>
      <c r="X87">
        <v>0</v>
      </c>
      <c r="Y87">
        <v>4.55</v>
      </c>
      <c r="Z87">
        <v>0</v>
      </c>
    </row>
    <row r="88" spans="7:26">
      <c r="G88" t="s">
        <v>130</v>
      </c>
      <c r="H88" s="115">
        <v>26.12</v>
      </c>
      <c r="I88" s="88">
        <v>0</v>
      </c>
      <c r="J88" s="88">
        <v>0</v>
      </c>
      <c r="K88" s="88">
        <v>0</v>
      </c>
      <c r="L88" s="88">
        <v>0</v>
      </c>
      <c r="M88" s="116">
        <v>7.31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26.12</v>
      </c>
      <c r="X88">
        <v>0</v>
      </c>
      <c r="Y88">
        <v>7.31</v>
      </c>
      <c r="Z88">
        <v>0</v>
      </c>
    </row>
    <row r="89" spans="7:26">
      <c r="G89" t="s">
        <v>131</v>
      </c>
      <c r="H89" s="115">
        <v>56.59</v>
      </c>
      <c r="I89" s="88">
        <v>0</v>
      </c>
      <c r="J89" s="88">
        <v>0</v>
      </c>
      <c r="K89" s="88">
        <v>0</v>
      </c>
      <c r="L89" s="88">
        <v>0</v>
      </c>
      <c r="M89" s="116">
        <v>5.21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56.59</v>
      </c>
      <c r="X89">
        <v>0</v>
      </c>
      <c r="Y89">
        <v>5.21</v>
      </c>
      <c r="Z89">
        <v>0</v>
      </c>
    </row>
    <row r="90" spans="7:26">
      <c r="G90" t="s">
        <v>132</v>
      </c>
      <c r="H90" s="115">
        <v>85.05</v>
      </c>
      <c r="I90" s="88">
        <v>0</v>
      </c>
      <c r="J90" s="88">
        <v>0</v>
      </c>
      <c r="K90" s="88">
        <v>0</v>
      </c>
      <c r="L90" s="88">
        <v>0</v>
      </c>
      <c r="M90" s="116">
        <v>2.71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85.05</v>
      </c>
      <c r="X90">
        <v>0</v>
      </c>
      <c r="Y90">
        <v>2.71</v>
      </c>
      <c r="Z90">
        <v>0</v>
      </c>
    </row>
    <row r="91" spans="7:26">
      <c r="G91" t="s">
        <v>133</v>
      </c>
      <c r="H91" s="115">
        <v>37.86</v>
      </c>
      <c r="I91" s="88">
        <v>0</v>
      </c>
      <c r="J91" s="88">
        <v>0</v>
      </c>
      <c r="K91" s="88">
        <v>0</v>
      </c>
      <c r="L91" s="88">
        <v>0</v>
      </c>
      <c r="M91" s="116">
        <v>4.4400000000000004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37.86</v>
      </c>
      <c r="X91">
        <v>0</v>
      </c>
      <c r="Y91">
        <v>4.4400000000000004</v>
      </c>
      <c r="Z91">
        <v>0</v>
      </c>
    </row>
    <row r="92" spans="7:26">
      <c r="G92" t="s">
        <v>134</v>
      </c>
      <c r="H92" s="115">
        <v>58.68</v>
      </c>
      <c r="I92" s="88">
        <v>0</v>
      </c>
      <c r="J92" s="88">
        <v>0</v>
      </c>
      <c r="K92" s="88">
        <v>0</v>
      </c>
      <c r="L92" s="88">
        <v>0</v>
      </c>
      <c r="M92" s="116">
        <v>0.56000000000000005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58.68</v>
      </c>
      <c r="X92">
        <v>0</v>
      </c>
      <c r="Y92">
        <v>0.56000000000000005</v>
      </c>
      <c r="Z92">
        <v>0</v>
      </c>
    </row>
    <row r="93" spans="7:26">
      <c r="G93" t="s">
        <v>135</v>
      </c>
      <c r="H93" s="115">
        <v>111.35</v>
      </c>
      <c r="I93" s="88">
        <v>0</v>
      </c>
      <c r="J93" s="88">
        <v>0</v>
      </c>
      <c r="K93" s="88">
        <v>0</v>
      </c>
      <c r="L93" s="88">
        <v>0</v>
      </c>
      <c r="M93" s="116">
        <v>3.51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111.35</v>
      </c>
      <c r="X93">
        <v>0</v>
      </c>
      <c r="Y93">
        <v>3.51</v>
      </c>
      <c r="Z93">
        <v>0</v>
      </c>
    </row>
    <row r="94" spans="7:26">
      <c r="G94" t="s">
        <v>136</v>
      </c>
      <c r="H94" s="115">
        <v>148.22999999999999</v>
      </c>
      <c r="I94" s="88">
        <v>0</v>
      </c>
      <c r="J94" s="88">
        <v>0</v>
      </c>
      <c r="K94" s="88">
        <v>0</v>
      </c>
      <c r="L94" s="88">
        <v>0</v>
      </c>
      <c r="M94" s="116">
        <v>5.86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148.22999999999999</v>
      </c>
      <c r="X94">
        <v>0</v>
      </c>
      <c r="Y94">
        <v>5.86</v>
      </c>
      <c r="Z94">
        <v>0</v>
      </c>
    </row>
    <row r="95" spans="7:26">
      <c r="G95" t="s">
        <v>137</v>
      </c>
      <c r="H95" s="115">
        <v>187.71</v>
      </c>
      <c r="I95" s="88">
        <v>0</v>
      </c>
      <c r="J95" s="88">
        <v>0</v>
      </c>
      <c r="K95" s="88">
        <v>0</v>
      </c>
      <c r="L95" s="88">
        <v>0</v>
      </c>
      <c r="M95" s="116">
        <v>5.55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187.71</v>
      </c>
      <c r="X95">
        <v>0</v>
      </c>
      <c r="Y95">
        <v>5.55</v>
      </c>
      <c r="Z95">
        <v>0</v>
      </c>
    </row>
    <row r="96" spans="7:26">
      <c r="G96" t="s">
        <v>138</v>
      </c>
      <c r="H96" s="115">
        <v>183</v>
      </c>
      <c r="I96" s="88">
        <v>0</v>
      </c>
      <c r="J96" s="88">
        <v>0</v>
      </c>
      <c r="K96" s="88">
        <v>0</v>
      </c>
      <c r="L96" s="88">
        <v>0</v>
      </c>
      <c r="M96" s="116">
        <v>6.42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183</v>
      </c>
      <c r="X96">
        <v>0</v>
      </c>
      <c r="Y96">
        <v>6.42</v>
      </c>
      <c r="Z96">
        <v>0</v>
      </c>
    </row>
    <row r="97" spans="1:83">
      <c r="G97" t="s">
        <v>139</v>
      </c>
      <c r="H97" s="115">
        <v>161.4</v>
      </c>
      <c r="I97" s="88">
        <v>0</v>
      </c>
      <c r="J97" s="88">
        <v>0</v>
      </c>
      <c r="K97" s="88">
        <v>0</v>
      </c>
      <c r="L97" s="88">
        <v>0</v>
      </c>
      <c r="M97" s="116">
        <v>4.0599999999999996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161.4</v>
      </c>
      <c r="X97">
        <v>0</v>
      </c>
      <c r="Y97">
        <v>4.0599999999999996</v>
      </c>
      <c r="Z97">
        <v>0</v>
      </c>
    </row>
    <row r="98" spans="1:83">
      <c r="G98" t="s">
        <v>140</v>
      </c>
      <c r="H98" s="115">
        <v>112.11</v>
      </c>
      <c r="I98" s="88">
        <v>0</v>
      </c>
      <c r="J98" s="88">
        <v>0</v>
      </c>
      <c r="K98" s="88">
        <v>0</v>
      </c>
      <c r="L98" s="88">
        <v>0</v>
      </c>
      <c r="M98" s="116">
        <v>2.3199999999999998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112.11</v>
      </c>
      <c r="X98">
        <v>0</v>
      </c>
      <c r="Y98">
        <v>2.3199999999999998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0.47492749999999995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0.14405499999999996</v>
      </c>
      <c r="N99" s="110">
        <f t="shared" si="1"/>
        <v>0</v>
      </c>
      <c r="O99" s="111">
        <f t="shared" si="1"/>
        <v>-1.92</v>
      </c>
      <c r="P99" s="111">
        <f t="shared" si="1"/>
        <v>-1.0909225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0.47492749999999995</v>
      </c>
      <c r="X99">
        <f t="shared" si="1"/>
        <v>-1.92</v>
      </c>
      <c r="Y99">
        <f t="shared" si="1"/>
        <v>0.14405499999999996</v>
      </c>
      <c r="Z99">
        <f t="shared" si="1"/>
        <v>-1.0909225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23" sqref="A23:XFD2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522</v>
      </c>
      <c r="AQ1" t="s">
        <v>522</v>
      </c>
      <c r="AR1" t="s">
        <v>523</v>
      </c>
      <c r="AS1" t="s">
        <v>523</v>
      </c>
      <c r="AT1" t="s">
        <v>523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528</v>
      </c>
      <c r="BC1" t="s">
        <v>528</v>
      </c>
      <c r="BD1" t="s">
        <v>528</v>
      </c>
      <c r="BE1" t="s">
        <v>528</v>
      </c>
      <c r="BF1" t="s">
        <v>528</v>
      </c>
      <c r="BG1" t="s">
        <v>528</v>
      </c>
      <c r="BH1" t="s">
        <v>528</v>
      </c>
      <c r="BI1" t="s">
        <v>528</v>
      </c>
      <c r="BJ1" t="s">
        <v>528</v>
      </c>
      <c r="BK1" t="s">
        <v>529</v>
      </c>
      <c r="BL1" t="s">
        <v>529</v>
      </c>
      <c r="BM1" t="s">
        <v>530</v>
      </c>
      <c r="BN1" t="s">
        <v>531</v>
      </c>
      <c r="BO1" t="s">
        <v>531</v>
      </c>
      <c r="BP1" t="s">
        <v>532</v>
      </c>
      <c r="BQ1" t="s">
        <v>533</v>
      </c>
      <c r="BR1" t="s">
        <v>533</v>
      </c>
      <c r="BS1" t="s">
        <v>534</v>
      </c>
      <c r="BT1" t="s">
        <v>534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44764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153</v>
      </c>
      <c r="AX2" t="s">
        <v>153</v>
      </c>
      <c r="AY2" t="s">
        <v>405</v>
      </c>
      <c r="AZ2" t="s">
        <v>149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391</v>
      </c>
      <c r="BL2" t="s">
        <v>391</v>
      </c>
      <c r="BM2" t="s">
        <v>153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751.68</v>
      </c>
      <c r="I3" s="95">
        <v>351.37</v>
      </c>
      <c r="J3" s="95">
        <v>391.36000000000007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41.56</v>
      </c>
      <c r="X3">
        <v>2.9</v>
      </c>
      <c r="Y3">
        <v>13.22</v>
      </c>
      <c r="Z3">
        <v>28.53</v>
      </c>
      <c r="AA3">
        <v>4.08</v>
      </c>
      <c r="AB3">
        <v>0.97</v>
      </c>
      <c r="AC3">
        <v>29</v>
      </c>
      <c r="AD3">
        <v>152.22</v>
      </c>
      <c r="AE3">
        <v>75.03</v>
      </c>
      <c r="AF3">
        <v>55.46</v>
      </c>
      <c r="AG3">
        <v>54.37</v>
      </c>
      <c r="AH3">
        <v>25.01</v>
      </c>
      <c r="AI3">
        <v>18.489999999999998</v>
      </c>
      <c r="AJ3">
        <v>0</v>
      </c>
      <c r="AK3">
        <v>0.63</v>
      </c>
      <c r="AL3">
        <v>49.77</v>
      </c>
      <c r="AM3">
        <v>81.19</v>
      </c>
      <c r="AN3">
        <v>21.75</v>
      </c>
      <c r="AO3">
        <v>25.13</v>
      </c>
      <c r="AP3">
        <v>14.5</v>
      </c>
      <c r="AQ3">
        <v>14.5</v>
      </c>
      <c r="AR3">
        <v>27.5</v>
      </c>
      <c r="AS3">
        <v>67.25</v>
      </c>
      <c r="AT3">
        <v>37.96</v>
      </c>
      <c r="AU3">
        <v>21.81</v>
      </c>
      <c r="AV3">
        <v>96.65</v>
      </c>
      <c r="AW3">
        <v>190.99</v>
      </c>
      <c r="AX3">
        <v>36.729999999999997</v>
      </c>
      <c r="AY3">
        <v>1.45</v>
      </c>
      <c r="AZ3">
        <v>49.77</v>
      </c>
      <c r="BA3">
        <v>41.56</v>
      </c>
      <c r="BB3">
        <v>0.77</v>
      </c>
      <c r="BC3">
        <v>0.41</v>
      </c>
      <c r="BD3">
        <v>0.52</v>
      </c>
      <c r="BE3">
        <v>0.97</v>
      </c>
      <c r="BF3">
        <v>0.83</v>
      </c>
      <c r="BG3">
        <v>1.01</v>
      </c>
      <c r="BH3">
        <v>0.85</v>
      </c>
      <c r="BI3">
        <v>0.61</v>
      </c>
      <c r="BJ3">
        <v>0.61</v>
      </c>
      <c r="BK3">
        <v>2.9</v>
      </c>
      <c r="BL3">
        <v>0</v>
      </c>
      <c r="BM3">
        <v>24.16</v>
      </c>
      <c r="BN3">
        <v>60.41</v>
      </c>
      <c r="BO3">
        <v>22.79</v>
      </c>
      <c r="BP3">
        <v>0</v>
      </c>
      <c r="BQ3">
        <v>75.010000000000005</v>
      </c>
      <c r="BR3">
        <v>25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751.68</v>
      </c>
      <c r="I4" s="88">
        <v>351.37</v>
      </c>
      <c r="J4" s="88">
        <v>391.36000000000007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41.56</v>
      </c>
      <c r="X4">
        <v>2.9</v>
      </c>
      <c r="Y4">
        <v>13.22</v>
      </c>
      <c r="Z4">
        <v>28.53</v>
      </c>
      <c r="AA4">
        <v>4.08</v>
      </c>
      <c r="AB4">
        <v>0.97</v>
      </c>
      <c r="AC4">
        <v>29</v>
      </c>
      <c r="AD4">
        <v>152.22</v>
      </c>
      <c r="AE4">
        <v>75.03</v>
      </c>
      <c r="AF4">
        <v>55.46</v>
      </c>
      <c r="AG4">
        <v>54.37</v>
      </c>
      <c r="AH4">
        <v>25.01</v>
      </c>
      <c r="AI4">
        <v>18.489999999999998</v>
      </c>
      <c r="AJ4">
        <v>0</v>
      </c>
      <c r="AK4">
        <v>0.63</v>
      </c>
      <c r="AL4">
        <v>49.77</v>
      </c>
      <c r="AM4">
        <v>81.19</v>
      </c>
      <c r="AN4">
        <v>21.75</v>
      </c>
      <c r="AO4">
        <v>25.13</v>
      </c>
      <c r="AP4">
        <v>14.5</v>
      </c>
      <c r="AQ4">
        <v>14.5</v>
      </c>
      <c r="AR4">
        <v>27.5</v>
      </c>
      <c r="AS4">
        <v>67.25</v>
      </c>
      <c r="AT4">
        <v>37.96</v>
      </c>
      <c r="AU4">
        <v>21.81</v>
      </c>
      <c r="AV4">
        <v>96.65</v>
      </c>
      <c r="AW4">
        <v>190.99</v>
      </c>
      <c r="AX4">
        <v>36.729999999999997</v>
      </c>
      <c r="AY4">
        <v>1.45</v>
      </c>
      <c r="AZ4">
        <v>49.77</v>
      </c>
      <c r="BA4">
        <v>41.56</v>
      </c>
      <c r="BB4">
        <v>0.77</v>
      </c>
      <c r="BC4">
        <v>0.41</v>
      </c>
      <c r="BD4">
        <v>0.52</v>
      </c>
      <c r="BE4">
        <v>0.97</v>
      </c>
      <c r="BF4">
        <v>0.83</v>
      </c>
      <c r="BG4">
        <v>1.01</v>
      </c>
      <c r="BH4">
        <v>0.85</v>
      </c>
      <c r="BI4">
        <v>0.61</v>
      </c>
      <c r="BJ4">
        <v>0.61</v>
      </c>
      <c r="BK4">
        <v>2.9</v>
      </c>
      <c r="BL4">
        <v>0</v>
      </c>
      <c r="BM4">
        <v>24.16</v>
      </c>
      <c r="BN4">
        <v>60.41</v>
      </c>
      <c r="BO4">
        <v>22.79</v>
      </c>
      <c r="BP4">
        <v>0</v>
      </c>
      <c r="BQ4">
        <v>75.010000000000005</v>
      </c>
      <c r="BR4">
        <v>25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751.68</v>
      </c>
      <c r="I5" s="88">
        <v>351.37</v>
      </c>
      <c r="J5" s="88">
        <v>391.36000000000007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41.56</v>
      </c>
      <c r="X5">
        <v>2.9</v>
      </c>
      <c r="Y5">
        <v>13.22</v>
      </c>
      <c r="Z5">
        <v>28.53</v>
      </c>
      <c r="AA5">
        <v>4.08</v>
      </c>
      <c r="AB5">
        <v>0.97</v>
      </c>
      <c r="AC5">
        <v>29</v>
      </c>
      <c r="AD5">
        <v>152.22</v>
      </c>
      <c r="AE5">
        <v>75.03</v>
      </c>
      <c r="AF5">
        <v>55.46</v>
      </c>
      <c r="AG5">
        <v>54.37</v>
      </c>
      <c r="AH5">
        <v>25.01</v>
      </c>
      <c r="AI5">
        <v>18.489999999999998</v>
      </c>
      <c r="AJ5">
        <v>0</v>
      </c>
      <c r="AK5">
        <v>0.63</v>
      </c>
      <c r="AL5">
        <v>49.77</v>
      </c>
      <c r="AM5">
        <v>81.19</v>
      </c>
      <c r="AN5">
        <v>21.75</v>
      </c>
      <c r="AO5">
        <v>25.13</v>
      </c>
      <c r="AP5">
        <v>14.5</v>
      </c>
      <c r="AQ5">
        <v>14.5</v>
      </c>
      <c r="AR5">
        <v>27.5</v>
      </c>
      <c r="AS5">
        <v>67.25</v>
      </c>
      <c r="AT5">
        <v>37.96</v>
      </c>
      <c r="AU5">
        <v>21.81</v>
      </c>
      <c r="AV5">
        <v>96.65</v>
      </c>
      <c r="AW5">
        <v>190.99</v>
      </c>
      <c r="AX5">
        <v>36.729999999999997</v>
      </c>
      <c r="AY5">
        <v>1.45</v>
      </c>
      <c r="AZ5">
        <v>49.77</v>
      </c>
      <c r="BA5">
        <v>41.56</v>
      </c>
      <c r="BB5">
        <v>0.77</v>
      </c>
      <c r="BC5">
        <v>0.41</v>
      </c>
      <c r="BD5">
        <v>0.52</v>
      </c>
      <c r="BE5">
        <v>0.97</v>
      </c>
      <c r="BF5">
        <v>0.83</v>
      </c>
      <c r="BG5">
        <v>1.01</v>
      </c>
      <c r="BH5">
        <v>0.85</v>
      </c>
      <c r="BI5">
        <v>0.61</v>
      </c>
      <c r="BJ5">
        <v>0.61</v>
      </c>
      <c r="BK5">
        <v>2.9</v>
      </c>
      <c r="BL5">
        <v>0</v>
      </c>
      <c r="BM5">
        <v>24.16</v>
      </c>
      <c r="BN5">
        <v>60.41</v>
      </c>
      <c r="BO5">
        <v>22.79</v>
      </c>
      <c r="BP5">
        <v>0</v>
      </c>
      <c r="BQ5">
        <v>75.010000000000005</v>
      </c>
      <c r="BR5">
        <v>25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751.68</v>
      </c>
      <c r="I6" s="88">
        <v>351.37</v>
      </c>
      <c r="J6" s="88">
        <v>391.36000000000007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41.56</v>
      </c>
      <c r="X6">
        <v>2.9</v>
      </c>
      <c r="Y6">
        <v>13.22</v>
      </c>
      <c r="Z6">
        <v>28.53</v>
      </c>
      <c r="AA6">
        <v>4.08</v>
      </c>
      <c r="AB6">
        <v>0.97</v>
      </c>
      <c r="AC6">
        <v>29</v>
      </c>
      <c r="AD6">
        <v>152.22</v>
      </c>
      <c r="AE6">
        <v>75.03</v>
      </c>
      <c r="AF6">
        <v>55.46</v>
      </c>
      <c r="AG6">
        <v>54.37</v>
      </c>
      <c r="AH6">
        <v>25.01</v>
      </c>
      <c r="AI6">
        <v>18.489999999999998</v>
      </c>
      <c r="AJ6">
        <v>0</v>
      </c>
      <c r="AK6">
        <v>0.63</v>
      </c>
      <c r="AL6">
        <v>49.77</v>
      </c>
      <c r="AM6">
        <v>81.19</v>
      </c>
      <c r="AN6">
        <v>21.75</v>
      </c>
      <c r="AO6">
        <v>25.13</v>
      </c>
      <c r="AP6">
        <v>14.5</v>
      </c>
      <c r="AQ6">
        <v>14.5</v>
      </c>
      <c r="AR6">
        <v>27.5</v>
      </c>
      <c r="AS6">
        <v>67.25</v>
      </c>
      <c r="AT6">
        <v>37.96</v>
      </c>
      <c r="AU6">
        <v>21.81</v>
      </c>
      <c r="AV6">
        <v>96.65</v>
      </c>
      <c r="AW6">
        <v>190.99</v>
      </c>
      <c r="AX6">
        <v>36.729999999999997</v>
      </c>
      <c r="AY6">
        <v>1.45</v>
      </c>
      <c r="AZ6">
        <v>49.77</v>
      </c>
      <c r="BA6">
        <v>41.56</v>
      </c>
      <c r="BB6">
        <v>0.77</v>
      </c>
      <c r="BC6">
        <v>0.41</v>
      </c>
      <c r="BD6">
        <v>0.52</v>
      </c>
      <c r="BE6">
        <v>0.97</v>
      </c>
      <c r="BF6">
        <v>0.83</v>
      </c>
      <c r="BG6">
        <v>1.01</v>
      </c>
      <c r="BH6">
        <v>0.85</v>
      </c>
      <c r="BI6">
        <v>0.61</v>
      </c>
      <c r="BJ6">
        <v>0.61</v>
      </c>
      <c r="BK6">
        <v>2.9</v>
      </c>
      <c r="BL6">
        <v>0</v>
      </c>
      <c r="BM6">
        <v>24.16</v>
      </c>
      <c r="BN6">
        <v>60.41</v>
      </c>
      <c r="BO6">
        <v>22.79</v>
      </c>
      <c r="BP6">
        <v>0</v>
      </c>
      <c r="BQ6">
        <v>75.010000000000005</v>
      </c>
      <c r="BR6">
        <v>25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751.40999999999974</v>
      </c>
      <c r="I7" s="88">
        <v>351.37</v>
      </c>
      <c r="J7" s="88">
        <v>391.36000000000007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41.56</v>
      </c>
      <c r="X7">
        <v>2.9</v>
      </c>
      <c r="Y7">
        <v>13.22</v>
      </c>
      <c r="Z7">
        <v>28.53</v>
      </c>
      <c r="AA7">
        <v>4.08</v>
      </c>
      <c r="AB7">
        <v>0.97</v>
      </c>
      <c r="AC7">
        <v>29</v>
      </c>
      <c r="AD7">
        <v>152.22</v>
      </c>
      <c r="AE7">
        <v>75.03</v>
      </c>
      <c r="AF7">
        <v>55.46</v>
      </c>
      <c r="AG7">
        <v>54.37</v>
      </c>
      <c r="AH7">
        <v>25.01</v>
      </c>
      <c r="AI7">
        <v>18.489999999999998</v>
      </c>
      <c r="AJ7">
        <v>0</v>
      </c>
      <c r="AK7">
        <v>0.57999999999999996</v>
      </c>
      <c r="AL7">
        <v>49.77</v>
      </c>
      <c r="AM7">
        <v>81.19</v>
      </c>
      <c r="AN7">
        <v>21.75</v>
      </c>
      <c r="AO7">
        <v>25.13</v>
      </c>
      <c r="AP7">
        <v>14.5</v>
      </c>
      <c r="AQ7">
        <v>14.5</v>
      </c>
      <c r="AR7">
        <v>27.5</v>
      </c>
      <c r="AS7">
        <v>67.25</v>
      </c>
      <c r="AT7">
        <v>37.96</v>
      </c>
      <c r="AU7">
        <v>21.81</v>
      </c>
      <c r="AV7">
        <v>96.65</v>
      </c>
      <c r="AW7">
        <v>190.99</v>
      </c>
      <c r="AX7">
        <v>36.729999999999997</v>
      </c>
      <c r="AY7">
        <v>1.45</v>
      </c>
      <c r="AZ7">
        <v>49.77</v>
      </c>
      <c r="BA7">
        <v>41.56</v>
      </c>
      <c r="BB7">
        <v>0.77</v>
      </c>
      <c r="BC7">
        <v>0.41</v>
      </c>
      <c r="BD7">
        <v>0.52</v>
      </c>
      <c r="BE7">
        <v>0.97</v>
      </c>
      <c r="BF7">
        <v>0.83</v>
      </c>
      <c r="BG7">
        <v>1.01</v>
      </c>
      <c r="BH7">
        <v>0.85</v>
      </c>
      <c r="BI7">
        <v>0.61</v>
      </c>
      <c r="BJ7">
        <v>0.39</v>
      </c>
      <c r="BK7">
        <v>2.9</v>
      </c>
      <c r="BL7">
        <v>0</v>
      </c>
      <c r="BM7">
        <v>24.16</v>
      </c>
      <c r="BN7">
        <v>60.41</v>
      </c>
      <c r="BO7">
        <v>22.79</v>
      </c>
      <c r="BP7">
        <v>0</v>
      </c>
      <c r="BQ7">
        <v>75.010000000000005</v>
      </c>
      <c r="BR7">
        <v>25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751.40999999999974</v>
      </c>
      <c r="I8" s="88">
        <v>351.37</v>
      </c>
      <c r="J8" s="88">
        <v>391.36000000000007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41.56</v>
      </c>
      <c r="X8">
        <v>2.9</v>
      </c>
      <c r="Y8">
        <v>13.22</v>
      </c>
      <c r="Z8">
        <v>28.53</v>
      </c>
      <c r="AA8">
        <v>4.08</v>
      </c>
      <c r="AB8">
        <v>0.97</v>
      </c>
      <c r="AC8">
        <v>29</v>
      </c>
      <c r="AD8">
        <v>152.22</v>
      </c>
      <c r="AE8">
        <v>75.03</v>
      </c>
      <c r="AF8">
        <v>55.46</v>
      </c>
      <c r="AG8">
        <v>54.37</v>
      </c>
      <c r="AH8">
        <v>25.01</v>
      </c>
      <c r="AI8">
        <v>18.489999999999998</v>
      </c>
      <c r="AJ8">
        <v>0</v>
      </c>
      <c r="AK8">
        <v>0.57999999999999996</v>
      </c>
      <c r="AL8">
        <v>49.77</v>
      </c>
      <c r="AM8">
        <v>81.19</v>
      </c>
      <c r="AN8">
        <v>21.75</v>
      </c>
      <c r="AO8">
        <v>25.13</v>
      </c>
      <c r="AP8">
        <v>14.5</v>
      </c>
      <c r="AQ8">
        <v>14.5</v>
      </c>
      <c r="AR8">
        <v>27.5</v>
      </c>
      <c r="AS8">
        <v>67.25</v>
      </c>
      <c r="AT8">
        <v>37.96</v>
      </c>
      <c r="AU8">
        <v>21.81</v>
      </c>
      <c r="AV8">
        <v>96.65</v>
      </c>
      <c r="AW8">
        <v>190.99</v>
      </c>
      <c r="AX8">
        <v>36.729999999999997</v>
      </c>
      <c r="AY8">
        <v>1.45</v>
      </c>
      <c r="AZ8">
        <v>49.77</v>
      </c>
      <c r="BA8">
        <v>41.56</v>
      </c>
      <c r="BB8">
        <v>0.77</v>
      </c>
      <c r="BC8">
        <v>0.41</v>
      </c>
      <c r="BD8">
        <v>0.52</v>
      </c>
      <c r="BE8">
        <v>0.97</v>
      </c>
      <c r="BF8">
        <v>0.83</v>
      </c>
      <c r="BG8">
        <v>1.01</v>
      </c>
      <c r="BH8">
        <v>0.85</v>
      </c>
      <c r="BI8">
        <v>0.61</v>
      </c>
      <c r="BJ8">
        <v>0.39</v>
      </c>
      <c r="BK8">
        <v>2.9</v>
      </c>
      <c r="BL8">
        <v>0</v>
      </c>
      <c r="BM8">
        <v>24.16</v>
      </c>
      <c r="BN8">
        <v>60.41</v>
      </c>
      <c r="BO8">
        <v>22.79</v>
      </c>
      <c r="BP8">
        <v>0</v>
      </c>
      <c r="BQ8">
        <v>75.010000000000005</v>
      </c>
      <c r="BR8">
        <v>25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751.40999999999974</v>
      </c>
      <c r="I9" s="88">
        <v>351.37</v>
      </c>
      <c r="J9" s="88">
        <v>391.36000000000007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41.56</v>
      </c>
      <c r="X9">
        <v>2.9</v>
      </c>
      <c r="Y9">
        <v>13.22</v>
      </c>
      <c r="Z9">
        <v>28.53</v>
      </c>
      <c r="AA9">
        <v>4.08</v>
      </c>
      <c r="AB9">
        <v>0.97</v>
      </c>
      <c r="AC9">
        <v>29</v>
      </c>
      <c r="AD9">
        <v>152.22</v>
      </c>
      <c r="AE9">
        <v>75.03</v>
      </c>
      <c r="AF9">
        <v>55.46</v>
      </c>
      <c r="AG9">
        <v>54.37</v>
      </c>
      <c r="AH9">
        <v>25.01</v>
      </c>
      <c r="AI9">
        <v>18.489999999999998</v>
      </c>
      <c r="AJ9">
        <v>0</v>
      </c>
      <c r="AK9">
        <v>0.57999999999999996</v>
      </c>
      <c r="AL9">
        <v>49.77</v>
      </c>
      <c r="AM9">
        <v>81.19</v>
      </c>
      <c r="AN9">
        <v>21.75</v>
      </c>
      <c r="AO9">
        <v>25.13</v>
      </c>
      <c r="AP9">
        <v>14.5</v>
      </c>
      <c r="AQ9">
        <v>14.5</v>
      </c>
      <c r="AR9">
        <v>27.5</v>
      </c>
      <c r="AS9">
        <v>67.25</v>
      </c>
      <c r="AT9">
        <v>37.96</v>
      </c>
      <c r="AU9">
        <v>21.81</v>
      </c>
      <c r="AV9">
        <v>96.65</v>
      </c>
      <c r="AW9">
        <v>190.99</v>
      </c>
      <c r="AX9">
        <v>36.729999999999997</v>
      </c>
      <c r="AY9">
        <v>1.45</v>
      </c>
      <c r="AZ9">
        <v>49.77</v>
      </c>
      <c r="BA9">
        <v>41.56</v>
      </c>
      <c r="BB9">
        <v>0.77</v>
      </c>
      <c r="BC9">
        <v>0.41</v>
      </c>
      <c r="BD9">
        <v>0.52</v>
      </c>
      <c r="BE9">
        <v>0.97</v>
      </c>
      <c r="BF9">
        <v>0.83</v>
      </c>
      <c r="BG9">
        <v>1.01</v>
      </c>
      <c r="BH9">
        <v>0.85</v>
      </c>
      <c r="BI9">
        <v>0.61</v>
      </c>
      <c r="BJ9">
        <v>0.39</v>
      </c>
      <c r="BK9">
        <v>2.9</v>
      </c>
      <c r="BL9">
        <v>0</v>
      </c>
      <c r="BM9">
        <v>24.16</v>
      </c>
      <c r="BN9">
        <v>60.41</v>
      </c>
      <c r="BO9">
        <v>22.79</v>
      </c>
      <c r="BP9">
        <v>0</v>
      </c>
      <c r="BQ9">
        <v>75.010000000000005</v>
      </c>
      <c r="BR9">
        <v>25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751.40999999999974</v>
      </c>
      <c r="I10" s="88">
        <v>351.37</v>
      </c>
      <c r="J10" s="88">
        <v>391.36000000000007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41.56</v>
      </c>
      <c r="X10">
        <v>2.9</v>
      </c>
      <c r="Y10">
        <v>13.22</v>
      </c>
      <c r="Z10">
        <v>28.53</v>
      </c>
      <c r="AA10">
        <v>4.08</v>
      </c>
      <c r="AB10">
        <v>0.97</v>
      </c>
      <c r="AC10">
        <v>29</v>
      </c>
      <c r="AD10">
        <v>152.22</v>
      </c>
      <c r="AE10">
        <v>75.03</v>
      </c>
      <c r="AF10">
        <v>55.46</v>
      </c>
      <c r="AG10">
        <v>54.37</v>
      </c>
      <c r="AH10">
        <v>25.01</v>
      </c>
      <c r="AI10">
        <v>18.489999999999998</v>
      </c>
      <c r="AJ10">
        <v>0</v>
      </c>
      <c r="AK10">
        <v>0.57999999999999996</v>
      </c>
      <c r="AL10">
        <v>49.77</v>
      </c>
      <c r="AM10">
        <v>81.19</v>
      </c>
      <c r="AN10">
        <v>21.75</v>
      </c>
      <c r="AO10">
        <v>25.13</v>
      </c>
      <c r="AP10">
        <v>14.5</v>
      </c>
      <c r="AQ10">
        <v>14.5</v>
      </c>
      <c r="AR10">
        <v>27.5</v>
      </c>
      <c r="AS10">
        <v>67.25</v>
      </c>
      <c r="AT10">
        <v>37.96</v>
      </c>
      <c r="AU10">
        <v>21.81</v>
      </c>
      <c r="AV10">
        <v>96.65</v>
      </c>
      <c r="AW10">
        <v>190.99</v>
      </c>
      <c r="AX10">
        <v>36.729999999999997</v>
      </c>
      <c r="AY10">
        <v>1.45</v>
      </c>
      <c r="AZ10">
        <v>49.77</v>
      </c>
      <c r="BA10">
        <v>41.56</v>
      </c>
      <c r="BB10">
        <v>0.77</v>
      </c>
      <c r="BC10">
        <v>0.41</v>
      </c>
      <c r="BD10">
        <v>0.52</v>
      </c>
      <c r="BE10">
        <v>0.97</v>
      </c>
      <c r="BF10">
        <v>0.83</v>
      </c>
      <c r="BG10">
        <v>1.01</v>
      </c>
      <c r="BH10">
        <v>0.85</v>
      </c>
      <c r="BI10">
        <v>0.61</v>
      </c>
      <c r="BJ10">
        <v>0.39</v>
      </c>
      <c r="BK10">
        <v>2.9</v>
      </c>
      <c r="BL10">
        <v>0</v>
      </c>
      <c r="BM10">
        <v>24.16</v>
      </c>
      <c r="BN10">
        <v>60.41</v>
      </c>
      <c r="BO10">
        <v>22.79</v>
      </c>
      <c r="BP10">
        <v>0</v>
      </c>
      <c r="BQ10">
        <v>75.010000000000005</v>
      </c>
      <c r="BR10">
        <v>25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751.62999999999977</v>
      </c>
      <c r="I11" s="88">
        <v>351.37</v>
      </c>
      <c r="J11" s="88">
        <v>391.36000000000007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41.56</v>
      </c>
      <c r="X11">
        <v>2.9</v>
      </c>
      <c r="Y11">
        <v>13.22</v>
      </c>
      <c r="Z11">
        <v>28.53</v>
      </c>
      <c r="AA11">
        <v>4.08</v>
      </c>
      <c r="AB11">
        <v>0.97</v>
      </c>
      <c r="AC11">
        <v>29</v>
      </c>
      <c r="AD11">
        <v>152.22</v>
      </c>
      <c r="AE11">
        <v>75.03</v>
      </c>
      <c r="AF11">
        <v>55.46</v>
      </c>
      <c r="AG11">
        <v>54.37</v>
      </c>
      <c r="AH11">
        <v>25.01</v>
      </c>
      <c r="AI11">
        <v>18.489999999999998</v>
      </c>
      <c r="AJ11">
        <v>0</v>
      </c>
      <c r="AK11">
        <v>0.57999999999999996</v>
      </c>
      <c r="AL11">
        <v>49.77</v>
      </c>
      <c r="AM11">
        <v>81.19</v>
      </c>
      <c r="AN11">
        <v>21.75</v>
      </c>
      <c r="AO11">
        <v>25.13</v>
      </c>
      <c r="AP11">
        <v>14.5</v>
      </c>
      <c r="AQ11">
        <v>14.5</v>
      </c>
      <c r="AR11">
        <v>27.5</v>
      </c>
      <c r="AS11">
        <v>67.25</v>
      </c>
      <c r="AT11">
        <v>37.96</v>
      </c>
      <c r="AU11">
        <v>21.81</v>
      </c>
      <c r="AV11">
        <v>96.65</v>
      </c>
      <c r="AW11">
        <v>190.99</v>
      </c>
      <c r="AX11">
        <v>36.729999999999997</v>
      </c>
      <c r="AY11">
        <v>1.45</v>
      </c>
      <c r="AZ11">
        <v>49.77</v>
      </c>
      <c r="BA11">
        <v>41.56</v>
      </c>
      <c r="BB11">
        <v>0.77</v>
      </c>
      <c r="BC11">
        <v>0.41</v>
      </c>
      <c r="BD11">
        <v>0.52</v>
      </c>
      <c r="BE11">
        <v>0.97</v>
      </c>
      <c r="BF11">
        <v>0.83</v>
      </c>
      <c r="BG11">
        <v>1.01</v>
      </c>
      <c r="BH11">
        <v>0.85</v>
      </c>
      <c r="BI11">
        <v>0.61</v>
      </c>
      <c r="BJ11">
        <v>0.61</v>
      </c>
      <c r="BK11">
        <v>2.9</v>
      </c>
      <c r="BL11">
        <v>0</v>
      </c>
      <c r="BM11">
        <v>24.16</v>
      </c>
      <c r="BN11">
        <v>60.41</v>
      </c>
      <c r="BO11">
        <v>22.79</v>
      </c>
      <c r="BP11">
        <v>0</v>
      </c>
      <c r="BQ11">
        <v>75.010000000000005</v>
      </c>
      <c r="BR11">
        <v>25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751.62999999999977</v>
      </c>
      <c r="I12" s="88">
        <v>351.37</v>
      </c>
      <c r="J12" s="88">
        <v>391.36000000000007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41.56</v>
      </c>
      <c r="X12">
        <v>2.9</v>
      </c>
      <c r="Y12">
        <v>13.22</v>
      </c>
      <c r="Z12">
        <v>28.53</v>
      </c>
      <c r="AA12">
        <v>4.08</v>
      </c>
      <c r="AB12">
        <v>0.97</v>
      </c>
      <c r="AC12">
        <v>29</v>
      </c>
      <c r="AD12">
        <v>152.22</v>
      </c>
      <c r="AE12">
        <v>75.03</v>
      </c>
      <c r="AF12">
        <v>55.46</v>
      </c>
      <c r="AG12">
        <v>54.37</v>
      </c>
      <c r="AH12">
        <v>25.01</v>
      </c>
      <c r="AI12">
        <v>18.489999999999998</v>
      </c>
      <c r="AJ12">
        <v>0</v>
      </c>
      <c r="AK12">
        <v>0.57999999999999996</v>
      </c>
      <c r="AL12">
        <v>49.77</v>
      </c>
      <c r="AM12">
        <v>81.19</v>
      </c>
      <c r="AN12">
        <v>21.75</v>
      </c>
      <c r="AO12">
        <v>25.13</v>
      </c>
      <c r="AP12">
        <v>14.5</v>
      </c>
      <c r="AQ12">
        <v>14.5</v>
      </c>
      <c r="AR12">
        <v>27.5</v>
      </c>
      <c r="AS12">
        <v>67.25</v>
      </c>
      <c r="AT12">
        <v>37.96</v>
      </c>
      <c r="AU12">
        <v>21.81</v>
      </c>
      <c r="AV12">
        <v>96.65</v>
      </c>
      <c r="AW12">
        <v>190.99</v>
      </c>
      <c r="AX12">
        <v>36.729999999999997</v>
      </c>
      <c r="AY12">
        <v>1.45</v>
      </c>
      <c r="AZ12">
        <v>49.77</v>
      </c>
      <c r="BA12">
        <v>41.56</v>
      </c>
      <c r="BB12">
        <v>0.77</v>
      </c>
      <c r="BC12">
        <v>0.41</v>
      </c>
      <c r="BD12">
        <v>0.52</v>
      </c>
      <c r="BE12">
        <v>0.97</v>
      </c>
      <c r="BF12">
        <v>0.83</v>
      </c>
      <c r="BG12">
        <v>1.01</v>
      </c>
      <c r="BH12">
        <v>0.85</v>
      </c>
      <c r="BI12">
        <v>0.61</v>
      </c>
      <c r="BJ12">
        <v>0.61</v>
      </c>
      <c r="BK12">
        <v>2.9</v>
      </c>
      <c r="BL12">
        <v>0</v>
      </c>
      <c r="BM12">
        <v>24.16</v>
      </c>
      <c r="BN12">
        <v>60.41</v>
      </c>
      <c r="BO12">
        <v>22.79</v>
      </c>
      <c r="BP12">
        <v>0</v>
      </c>
      <c r="BQ12">
        <v>75.010000000000005</v>
      </c>
      <c r="BR12">
        <v>25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751.62999999999977</v>
      </c>
      <c r="I13" s="88">
        <v>351.37</v>
      </c>
      <c r="J13" s="88">
        <v>391.36000000000007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41.56</v>
      </c>
      <c r="X13">
        <v>2.9</v>
      </c>
      <c r="Y13">
        <v>13.22</v>
      </c>
      <c r="Z13">
        <v>28.53</v>
      </c>
      <c r="AA13">
        <v>4.08</v>
      </c>
      <c r="AB13">
        <v>0.97</v>
      </c>
      <c r="AC13">
        <v>29</v>
      </c>
      <c r="AD13">
        <v>152.22</v>
      </c>
      <c r="AE13">
        <v>75.03</v>
      </c>
      <c r="AF13">
        <v>55.46</v>
      </c>
      <c r="AG13">
        <v>54.37</v>
      </c>
      <c r="AH13">
        <v>25.01</v>
      </c>
      <c r="AI13">
        <v>18.489999999999998</v>
      </c>
      <c r="AJ13">
        <v>0</v>
      </c>
      <c r="AK13">
        <v>0.57999999999999996</v>
      </c>
      <c r="AL13">
        <v>49.77</v>
      </c>
      <c r="AM13">
        <v>81.19</v>
      </c>
      <c r="AN13">
        <v>21.75</v>
      </c>
      <c r="AO13">
        <v>25.13</v>
      </c>
      <c r="AP13">
        <v>14.5</v>
      </c>
      <c r="AQ13">
        <v>14.5</v>
      </c>
      <c r="AR13">
        <v>27.5</v>
      </c>
      <c r="AS13">
        <v>67.25</v>
      </c>
      <c r="AT13">
        <v>37.96</v>
      </c>
      <c r="AU13">
        <v>21.81</v>
      </c>
      <c r="AV13">
        <v>96.65</v>
      </c>
      <c r="AW13">
        <v>190.99</v>
      </c>
      <c r="AX13">
        <v>36.729999999999997</v>
      </c>
      <c r="AY13">
        <v>1.45</v>
      </c>
      <c r="AZ13">
        <v>49.77</v>
      </c>
      <c r="BA13">
        <v>41.56</v>
      </c>
      <c r="BB13">
        <v>0.77</v>
      </c>
      <c r="BC13">
        <v>0.41</v>
      </c>
      <c r="BD13">
        <v>0.52</v>
      </c>
      <c r="BE13">
        <v>0.97</v>
      </c>
      <c r="BF13">
        <v>0.83</v>
      </c>
      <c r="BG13">
        <v>1.01</v>
      </c>
      <c r="BH13">
        <v>0.85</v>
      </c>
      <c r="BI13">
        <v>0.61</v>
      </c>
      <c r="BJ13">
        <v>0.61</v>
      </c>
      <c r="BK13">
        <v>2.9</v>
      </c>
      <c r="BL13">
        <v>0</v>
      </c>
      <c r="BM13">
        <v>24.16</v>
      </c>
      <c r="BN13">
        <v>60.41</v>
      </c>
      <c r="BO13">
        <v>22.79</v>
      </c>
      <c r="BP13">
        <v>0</v>
      </c>
      <c r="BQ13">
        <v>75.010000000000005</v>
      </c>
      <c r="BR13">
        <v>25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751.62999999999977</v>
      </c>
      <c r="I14" s="88">
        <v>351.37</v>
      </c>
      <c r="J14" s="88">
        <v>391.36000000000007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41.56</v>
      </c>
      <c r="X14">
        <v>2.9</v>
      </c>
      <c r="Y14">
        <v>13.22</v>
      </c>
      <c r="Z14">
        <v>28.53</v>
      </c>
      <c r="AA14">
        <v>4.08</v>
      </c>
      <c r="AB14">
        <v>0.97</v>
      </c>
      <c r="AC14">
        <v>29</v>
      </c>
      <c r="AD14">
        <v>152.22</v>
      </c>
      <c r="AE14">
        <v>75.03</v>
      </c>
      <c r="AF14">
        <v>55.46</v>
      </c>
      <c r="AG14">
        <v>54.37</v>
      </c>
      <c r="AH14">
        <v>25.01</v>
      </c>
      <c r="AI14">
        <v>18.489999999999998</v>
      </c>
      <c r="AJ14">
        <v>0</v>
      </c>
      <c r="AK14">
        <v>0.57999999999999996</v>
      </c>
      <c r="AL14">
        <v>49.77</v>
      </c>
      <c r="AM14">
        <v>81.19</v>
      </c>
      <c r="AN14">
        <v>21.75</v>
      </c>
      <c r="AO14">
        <v>25.13</v>
      </c>
      <c r="AP14">
        <v>14.5</v>
      </c>
      <c r="AQ14">
        <v>14.5</v>
      </c>
      <c r="AR14">
        <v>27.5</v>
      </c>
      <c r="AS14">
        <v>67.25</v>
      </c>
      <c r="AT14">
        <v>37.96</v>
      </c>
      <c r="AU14">
        <v>21.81</v>
      </c>
      <c r="AV14">
        <v>96.65</v>
      </c>
      <c r="AW14">
        <v>190.99</v>
      </c>
      <c r="AX14">
        <v>36.729999999999997</v>
      </c>
      <c r="AY14">
        <v>1.45</v>
      </c>
      <c r="AZ14">
        <v>49.77</v>
      </c>
      <c r="BA14">
        <v>41.56</v>
      </c>
      <c r="BB14">
        <v>0.77</v>
      </c>
      <c r="BC14">
        <v>0.41</v>
      </c>
      <c r="BD14">
        <v>0.52</v>
      </c>
      <c r="BE14">
        <v>0.97</v>
      </c>
      <c r="BF14">
        <v>0.83</v>
      </c>
      <c r="BG14">
        <v>1.01</v>
      </c>
      <c r="BH14">
        <v>0.85</v>
      </c>
      <c r="BI14">
        <v>0.61</v>
      </c>
      <c r="BJ14">
        <v>0.61</v>
      </c>
      <c r="BK14">
        <v>2.9</v>
      </c>
      <c r="BL14">
        <v>0</v>
      </c>
      <c r="BM14">
        <v>24.16</v>
      </c>
      <c r="BN14">
        <v>60.41</v>
      </c>
      <c r="BO14">
        <v>22.79</v>
      </c>
      <c r="BP14">
        <v>0</v>
      </c>
      <c r="BQ14">
        <v>75.010000000000005</v>
      </c>
      <c r="BR14">
        <v>25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684.71999999999991</v>
      </c>
      <c r="I15" s="88">
        <v>314.73999999999995</v>
      </c>
      <c r="J15" s="88">
        <v>391.36000000000007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41.56</v>
      </c>
      <c r="X15">
        <v>2.9</v>
      </c>
      <c r="Y15">
        <v>13.22</v>
      </c>
      <c r="Z15">
        <v>28.53</v>
      </c>
      <c r="AA15">
        <v>4.08</v>
      </c>
      <c r="AB15">
        <v>0.97</v>
      </c>
      <c r="AC15">
        <v>29</v>
      </c>
      <c r="AD15">
        <v>152.22</v>
      </c>
      <c r="AE15">
        <v>75.03</v>
      </c>
      <c r="AF15">
        <v>55.46</v>
      </c>
      <c r="AG15">
        <v>54.37</v>
      </c>
      <c r="AH15">
        <v>25.01</v>
      </c>
      <c r="AI15">
        <v>18.489999999999998</v>
      </c>
      <c r="AJ15">
        <v>0</v>
      </c>
      <c r="AK15">
        <v>0.57999999999999996</v>
      </c>
      <c r="AL15">
        <v>49.77</v>
      </c>
      <c r="AM15">
        <v>81.19</v>
      </c>
      <c r="AN15">
        <v>21.75</v>
      </c>
      <c r="AO15">
        <v>0</v>
      </c>
      <c r="AP15">
        <v>14.5</v>
      </c>
      <c r="AQ15">
        <v>14.5</v>
      </c>
      <c r="AR15">
        <v>27.5</v>
      </c>
      <c r="AS15">
        <v>30.62</v>
      </c>
      <c r="AT15">
        <v>37.96</v>
      </c>
      <c r="AU15">
        <v>21.81</v>
      </c>
      <c r="AV15">
        <v>96.65</v>
      </c>
      <c r="AW15">
        <v>190.99</v>
      </c>
      <c r="AX15">
        <v>36.729999999999997</v>
      </c>
      <c r="AY15">
        <v>1.45</v>
      </c>
      <c r="AZ15">
        <v>49.77</v>
      </c>
      <c r="BA15">
        <v>0</v>
      </c>
      <c r="BB15">
        <v>0.77</v>
      </c>
      <c r="BC15">
        <v>0.41</v>
      </c>
      <c r="BD15">
        <v>0.52</v>
      </c>
      <c r="BE15">
        <v>0.97</v>
      </c>
      <c r="BF15">
        <v>0.83</v>
      </c>
      <c r="BG15">
        <v>1.01</v>
      </c>
      <c r="BH15">
        <v>0.85</v>
      </c>
      <c r="BI15">
        <v>0.61</v>
      </c>
      <c r="BJ15">
        <v>0.39</v>
      </c>
      <c r="BK15">
        <v>2.9</v>
      </c>
      <c r="BL15">
        <v>0</v>
      </c>
      <c r="BM15">
        <v>24.16</v>
      </c>
      <c r="BN15">
        <v>60.41</v>
      </c>
      <c r="BO15">
        <v>22.79</v>
      </c>
      <c r="BP15">
        <v>0</v>
      </c>
      <c r="BQ15">
        <v>75.010000000000005</v>
      </c>
      <c r="BR15">
        <v>25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684.71999999999991</v>
      </c>
      <c r="I16" s="88">
        <v>314.73999999999995</v>
      </c>
      <c r="J16" s="88">
        <v>391.36000000000007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41.56</v>
      </c>
      <c r="X16">
        <v>2.9</v>
      </c>
      <c r="Y16">
        <v>13.22</v>
      </c>
      <c r="Z16">
        <v>28.53</v>
      </c>
      <c r="AA16">
        <v>4.08</v>
      </c>
      <c r="AB16">
        <v>0.97</v>
      </c>
      <c r="AC16">
        <v>29</v>
      </c>
      <c r="AD16">
        <v>152.22</v>
      </c>
      <c r="AE16">
        <v>75.03</v>
      </c>
      <c r="AF16">
        <v>55.46</v>
      </c>
      <c r="AG16">
        <v>54.37</v>
      </c>
      <c r="AH16">
        <v>25.01</v>
      </c>
      <c r="AI16">
        <v>18.489999999999998</v>
      </c>
      <c r="AJ16">
        <v>0</v>
      </c>
      <c r="AK16">
        <v>0.57999999999999996</v>
      </c>
      <c r="AL16">
        <v>49.77</v>
      </c>
      <c r="AM16">
        <v>81.19</v>
      </c>
      <c r="AN16">
        <v>21.75</v>
      </c>
      <c r="AO16">
        <v>0</v>
      </c>
      <c r="AP16">
        <v>14.5</v>
      </c>
      <c r="AQ16">
        <v>14.5</v>
      </c>
      <c r="AR16">
        <v>27.5</v>
      </c>
      <c r="AS16">
        <v>30.62</v>
      </c>
      <c r="AT16">
        <v>37.96</v>
      </c>
      <c r="AU16">
        <v>21.81</v>
      </c>
      <c r="AV16">
        <v>96.65</v>
      </c>
      <c r="AW16">
        <v>190.99</v>
      </c>
      <c r="AX16">
        <v>36.729999999999997</v>
      </c>
      <c r="AY16">
        <v>1.45</v>
      </c>
      <c r="AZ16">
        <v>49.77</v>
      </c>
      <c r="BA16">
        <v>0</v>
      </c>
      <c r="BB16">
        <v>0.77</v>
      </c>
      <c r="BC16">
        <v>0.41</v>
      </c>
      <c r="BD16">
        <v>0.52</v>
      </c>
      <c r="BE16">
        <v>0.97</v>
      </c>
      <c r="BF16">
        <v>0.83</v>
      </c>
      <c r="BG16">
        <v>1.01</v>
      </c>
      <c r="BH16">
        <v>0.85</v>
      </c>
      <c r="BI16">
        <v>0.61</v>
      </c>
      <c r="BJ16">
        <v>0.39</v>
      </c>
      <c r="BK16">
        <v>2.9</v>
      </c>
      <c r="BL16">
        <v>0</v>
      </c>
      <c r="BM16">
        <v>24.16</v>
      </c>
      <c r="BN16">
        <v>60.41</v>
      </c>
      <c r="BO16">
        <v>22.79</v>
      </c>
      <c r="BP16">
        <v>0</v>
      </c>
      <c r="BQ16">
        <v>75.010000000000005</v>
      </c>
      <c r="BR16">
        <v>25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684.71999999999991</v>
      </c>
      <c r="I17" s="88">
        <v>314.73999999999995</v>
      </c>
      <c r="J17" s="88">
        <v>391.36000000000007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41.56</v>
      </c>
      <c r="X17">
        <v>2.9</v>
      </c>
      <c r="Y17">
        <v>13.22</v>
      </c>
      <c r="Z17">
        <v>28.53</v>
      </c>
      <c r="AA17">
        <v>4.08</v>
      </c>
      <c r="AB17">
        <v>0.97</v>
      </c>
      <c r="AC17">
        <v>29</v>
      </c>
      <c r="AD17">
        <v>152.22</v>
      </c>
      <c r="AE17">
        <v>75.03</v>
      </c>
      <c r="AF17">
        <v>55.46</v>
      </c>
      <c r="AG17">
        <v>54.37</v>
      </c>
      <c r="AH17">
        <v>25.01</v>
      </c>
      <c r="AI17">
        <v>18.489999999999998</v>
      </c>
      <c r="AJ17">
        <v>0</v>
      </c>
      <c r="AK17">
        <v>0.57999999999999996</v>
      </c>
      <c r="AL17">
        <v>49.77</v>
      </c>
      <c r="AM17">
        <v>81.19</v>
      </c>
      <c r="AN17">
        <v>21.75</v>
      </c>
      <c r="AO17">
        <v>0</v>
      </c>
      <c r="AP17">
        <v>14.5</v>
      </c>
      <c r="AQ17">
        <v>14.5</v>
      </c>
      <c r="AR17">
        <v>27.5</v>
      </c>
      <c r="AS17">
        <v>30.62</v>
      </c>
      <c r="AT17">
        <v>37.96</v>
      </c>
      <c r="AU17">
        <v>21.81</v>
      </c>
      <c r="AV17">
        <v>96.65</v>
      </c>
      <c r="AW17">
        <v>190.99</v>
      </c>
      <c r="AX17">
        <v>36.729999999999997</v>
      </c>
      <c r="AY17">
        <v>1.45</v>
      </c>
      <c r="AZ17">
        <v>49.77</v>
      </c>
      <c r="BA17">
        <v>0</v>
      </c>
      <c r="BB17">
        <v>0.77</v>
      </c>
      <c r="BC17">
        <v>0.41</v>
      </c>
      <c r="BD17">
        <v>0.52</v>
      </c>
      <c r="BE17">
        <v>0.97</v>
      </c>
      <c r="BF17">
        <v>0.83</v>
      </c>
      <c r="BG17">
        <v>1.01</v>
      </c>
      <c r="BH17">
        <v>0.85</v>
      </c>
      <c r="BI17">
        <v>0.61</v>
      </c>
      <c r="BJ17">
        <v>0.39</v>
      </c>
      <c r="BK17">
        <v>2.9</v>
      </c>
      <c r="BL17">
        <v>0</v>
      </c>
      <c r="BM17">
        <v>24.16</v>
      </c>
      <c r="BN17">
        <v>60.41</v>
      </c>
      <c r="BO17">
        <v>22.79</v>
      </c>
      <c r="BP17">
        <v>0</v>
      </c>
      <c r="BQ17">
        <v>75.010000000000005</v>
      </c>
      <c r="BR17">
        <v>25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684.71999999999991</v>
      </c>
      <c r="I18" s="88">
        <v>314.73999999999995</v>
      </c>
      <c r="J18" s="88">
        <v>391.36000000000007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41.56</v>
      </c>
      <c r="X18">
        <v>2.9</v>
      </c>
      <c r="Y18">
        <v>13.22</v>
      </c>
      <c r="Z18">
        <v>28.53</v>
      </c>
      <c r="AA18">
        <v>4.08</v>
      </c>
      <c r="AB18">
        <v>0.97</v>
      </c>
      <c r="AC18">
        <v>29</v>
      </c>
      <c r="AD18">
        <v>152.22</v>
      </c>
      <c r="AE18">
        <v>75.03</v>
      </c>
      <c r="AF18">
        <v>55.46</v>
      </c>
      <c r="AG18">
        <v>54.37</v>
      </c>
      <c r="AH18">
        <v>25.01</v>
      </c>
      <c r="AI18">
        <v>18.489999999999998</v>
      </c>
      <c r="AJ18">
        <v>0</v>
      </c>
      <c r="AK18">
        <v>0.57999999999999996</v>
      </c>
      <c r="AL18">
        <v>49.77</v>
      </c>
      <c r="AM18">
        <v>81.19</v>
      </c>
      <c r="AN18">
        <v>21.75</v>
      </c>
      <c r="AO18">
        <v>0</v>
      </c>
      <c r="AP18">
        <v>14.5</v>
      </c>
      <c r="AQ18">
        <v>14.5</v>
      </c>
      <c r="AR18">
        <v>27.5</v>
      </c>
      <c r="AS18">
        <v>30.62</v>
      </c>
      <c r="AT18">
        <v>37.96</v>
      </c>
      <c r="AU18">
        <v>21.81</v>
      </c>
      <c r="AV18">
        <v>96.65</v>
      </c>
      <c r="AW18">
        <v>190.99</v>
      </c>
      <c r="AX18">
        <v>36.729999999999997</v>
      </c>
      <c r="AY18">
        <v>1.45</v>
      </c>
      <c r="AZ18">
        <v>49.77</v>
      </c>
      <c r="BA18">
        <v>0</v>
      </c>
      <c r="BB18">
        <v>0.77</v>
      </c>
      <c r="BC18">
        <v>0.41</v>
      </c>
      <c r="BD18">
        <v>0.52</v>
      </c>
      <c r="BE18">
        <v>0.97</v>
      </c>
      <c r="BF18">
        <v>0.83</v>
      </c>
      <c r="BG18">
        <v>1.01</v>
      </c>
      <c r="BH18">
        <v>0.85</v>
      </c>
      <c r="BI18">
        <v>0.61</v>
      </c>
      <c r="BJ18">
        <v>0.39</v>
      </c>
      <c r="BK18">
        <v>2.9</v>
      </c>
      <c r="BL18">
        <v>0</v>
      </c>
      <c r="BM18">
        <v>24.16</v>
      </c>
      <c r="BN18">
        <v>60.41</v>
      </c>
      <c r="BO18">
        <v>22.79</v>
      </c>
      <c r="BP18">
        <v>0</v>
      </c>
      <c r="BQ18">
        <v>75.010000000000005</v>
      </c>
      <c r="BR18">
        <v>25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684.93999999999994</v>
      </c>
      <c r="I19" s="88">
        <v>314.73999999999995</v>
      </c>
      <c r="J19" s="88">
        <v>391.36000000000007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41.56</v>
      </c>
      <c r="X19">
        <v>2.9</v>
      </c>
      <c r="Y19">
        <v>13.22</v>
      </c>
      <c r="Z19">
        <v>28.53</v>
      </c>
      <c r="AA19">
        <v>4.08</v>
      </c>
      <c r="AB19">
        <v>0.97</v>
      </c>
      <c r="AC19">
        <v>29</v>
      </c>
      <c r="AD19">
        <v>152.22</v>
      </c>
      <c r="AE19">
        <v>75.03</v>
      </c>
      <c r="AF19">
        <v>55.46</v>
      </c>
      <c r="AG19">
        <v>54.37</v>
      </c>
      <c r="AH19">
        <v>25.01</v>
      </c>
      <c r="AI19">
        <v>18.489999999999998</v>
      </c>
      <c r="AJ19">
        <v>0</v>
      </c>
      <c r="AK19">
        <v>0.57999999999999996</v>
      </c>
      <c r="AL19">
        <v>49.77</v>
      </c>
      <c r="AM19">
        <v>81.19</v>
      </c>
      <c r="AN19">
        <v>21.75</v>
      </c>
      <c r="AO19">
        <v>0</v>
      </c>
      <c r="AP19">
        <v>14.5</v>
      </c>
      <c r="AQ19">
        <v>14.5</v>
      </c>
      <c r="AR19">
        <v>27.5</v>
      </c>
      <c r="AS19">
        <v>30.62</v>
      </c>
      <c r="AT19">
        <v>37.96</v>
      </c>
      <c r="AU19">
        <v>21.81</v>
      </c>
      <c r="AV19">
        <v>96.65</v>
      </c>
      <c r="AW19">
        <v>190.99</v>
      </c>
      <c r="AX19">
        <v>36.729999999999997</v>
      </c>
      <c r="AY19">
        <v>1.45</v>
      </c>
      <c r="AZ19">
        <v>49.77</v>
      </c>
      <c r="BA19">
        <v>0</v>
      </c>
      <c r="BB19">
        <v>0.77</v>
      </c>
      <c r="BC19">
        <v>0.41</v>
      </c>
      <c r="BD19">
        <v>0.52</v>
      </c>
      <c r="BE19">
        <v>0.97</v>
      </c>
      <c r="BF19">
        <v>0.83</v>
      </c>
      <c r="BG19">
        <v>1.01</v>
      </c>
      <c r="BH19">
        <v>0.85</v>
      </c>
      <c r="BI19">
        <v>0.61</v>
      </c>
      <c r="BJ19">
        <v>0.61</v>
      </c>
      <c r="BK19">
        <v>2.9</v>
      </c>
      <c r="BL19">
        <v>0</v>
      </c>
      <c r="BM19">
        <v>24.16</v>
      </c>
      <c r="BN19">
        <v>60.41</v>
      </c>
      <c r="BO19">
        <v>22.79</v>
      </c>
      <c r="BP19">
        <v>0</v>
      </c>
      <c r="BQ19">
        <v>75.010000000000005</v>
      </c>
      <c r="BR19">
        <v>25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684.93999999999994</v>
      </c>
      <c r="I20" s="88">
        <v>314.73999999999995</v>
      </c>
      <c r="J20" s="88">
        <v>391.36000000000007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41.56</v>
      </c>
      <c r="X20">
        <v>2.9</v>
      </c>
      <c r="Y20">
        <v>13.22</v>
      </c>
      <c r="Z20">
        <v>28.53</v>
      </c>
      <c r="AA20">
        <v>4.08</v>
      </c>
      <c r="AB20">
        <v>0.97</v>
      </c>
      <c r="AC20">
        <v>29</v>
      </c>
      <c r="AD20">
        <v>152.22</v>
      </c>
      <c r="AE20">
        <v>75.03</v>
      </c>
      <c r="AF20">
        <v>55.46</v>
      </c>
      <c r="AG20">
        <v>54.37</v>
      </c>
      <c r="AH20">
        <v>25.01</v>
      </c>
      <c r="AI20">
        <v>18.489999999999998</v>
      </c>
      <c r="AJ20">
        <v>0</v>
      </c>
      <c r="AK20">
        <v>0.57999999999999996</v>
      </c>
      <c r="AL20">
        <v>49.77</v>
      </c>
      <c r="AM20">
        <v>81.19</v>
      </c>
      <c r="AN20">
        <v>21.75</v>
      </c>
      <c r="AO20">
        <v>0</v>
      </c>
      <c r="AP20">
        <v>14.5</v>
      </c>
      <c r="AQ20">
        <v>14.5</v>
      </c>
      <c r="AR20">
        <v>27.5</v>
      </c>
      <c r="AS20">
        <v>30.62</v>
      </c>
      <c r="AT20">
        <v>37.96</v>
      </c>
      <c r="AU20">
        <v>21.81</v>
      </c>
      <c r="AV20">
        <v>96.65</v>
      </c>
      <c r="AW20">
        <v>190.99</v>
      </c>
      <c r="AX20">
        <v>36.729999999999997</v>
      </c>
      <c r="AY20">
        <v>1.45</v>
      </c>
      <c r="AZ20">
        <v>49.77</v>
      </c>
      <c r="BA20">
        <v>0</v>
      </c>
      <c r="BB20">
        <v>0.77</v>
      </c>
      <c r="BC20">
        <v>0.41</v>
      </c>
      <c r="BD20">
        <v>0.52</v>
      </c>
      <c r="BE20">
        <v>0.97</v>
      </c>
      <c r="BF20">
        <v>0.83</v>
      </c>
      <c r="BG20">
        <v>1.01</v>
      </c>
      <c r="BH20">
        <v>0.85</v>
      </c>
      <c r="BI20">
        <v>0.61</v>
      </c>
      <c r="BJ20">
        <v>0.61</v>
      </c>
      <c r="BK20">
        <v>2.9</v>
      </c>
      <c r="BL20">
        <v>0</v>
      </c>
      <c r="BM20">
        <v>24.16</v>
      </c>
      <c r="BN20">
        <v>60.41</v>
      </c>
      <c r="BO20">
        <v>22.79</v>
      </c>
      <c r="BP20">
        <v>0</v>
      </c>
      <c r="BQ20">
        <v>75.010000000000005</v>
      </c>
      <c r="BR20">
        <v>25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684.93999999999994</v>
      </c>
      <c r="I21" s="88">
        <v>314.73999999999995</v>
      </c>
      <c r="J21" s="88">
        <v>391.36000000000007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41.56</v>
      </c>
      <c r="X21">
        <v>2.9</v>
      </c>
      <c r="Y21">
        <v>13.22</v>
      </c>
      <c r="Z21">
        <v>28.53</v>
      </c>
      <c r="AA21">
        <v>4.08</v>
      </c>
      <c r="AB21">
        <v>0.97</v>
      </c>
      <c r="AC21">
        <v>29</v>
      </c>
      <c r="AD21">
        <v>152.22</v>
      </c>
      <c r="AE21">
        <v>75.03</v>
      </c>
      <c r="AF21">
        <v>55.46</v>
      </c>
      <c r="AG21">
        <v>54.37</v>
      </c>
      <c r="AH21">
        <v>25.01</v>
      </c>
      <c r="AI21">
        <v>18.489999999999998</v>
      </c>
      <c r="AJ21">
        <v>0</v>
      </c>
      <c r="AK21">
        <v>0.57999999999999996</v>
      </c>
      <c r="AL21">
        <v>49.77</v>
      </c>
      <c r="AM21">
        <v>81.19</v>
      </c>
      <c r="AN21">
        <v>21.75</v>
      </c>
      <c r="AO21">
        <v>0</v>
      </c>
      <c r="AP21">
        <v>14.5</v>
      </c>
      <c r="AQ21">
        <v>14.5</v>
      </c>
      <c r="AR21">
        <v>27.5</v>
      </c>
      <c r="AS21">
        <v>30.62</v>
      </c>
      <c r="AT21">
        <v>37.96</v>
      </c>
      <c r="AU21">
        <v>21.81</v>
      </c>
      <c r="AV21">
        <v>96.65</v>
      </c>
      <c r="AW21">
        <v>190.99</v>
      </c>
      <c r="AX21">
        <v>36.729999999999997</v>
      </c>
      <c r="AY21">
        <v>1.45</v>
      </c>
      <c r="AZ21">
        <v>49.77</v>
      </c>
      <c r="BA21">
        <v>0</v>
      </c>
      <c r="BB21">
        <v>0.77</v>
      </c>
      <c r="BC21">
        <v>0.41</v>
      </c>
      <c r="BD21">
        <v>0.52</v>
      </c>
      <c r="BE21">
        <v>0.97</v>
      </c>
      <c r="BF21">
        <v>0.83</v>
      </c>
      <c r="BG21">
        <v>1.01</v>
      </c>
      <c r="BH21">
        <v>0.85</v>
      </c>
      <c r="BI21">
        <v>0.61</v>
      </c>
      <c r="BJ21">
        <v>0.61</v>
      </c>
      <c r="BK21">
        <v>2.9</v>
      </c>
      <c r="BL21">
        <v>0</v>
      </c>
      <c r="BM21">
        <v>24.16</v>
      </c>
      <c r="BN21">
        <v>60.41</v>
      </c>
      <c r="BO21">
        <v>22.79</v>
      </c>
      <c r="BP21">
        <v>0</v>
      </c>
      <c r="BQ21">
        <v>75.010000000000005</v>
      </c>
      <c r="BR21">
        <v>25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684.93999999999994</v>
      </c>
      <c r="I22" s="88">
        <v>314.73999999999995</v>
      </c>
      <c r="J22" s="88">
        <v>391.36000000000007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41.56</v>
      </c>
      <c r="X22">
        <v>2.9</v>
      </c>
      <c r="Y22">
        <v>13.22</v>
      </c>
      <c r="Z22">
        <v>28.53</v>
      </c>
      <c r="AA22">
        <v>4.08</v>
      </c>
      <c r="AB22">
        <v>0.97</v>
      </c>
      <c r="AC22">
        <v>29</v>
      </c>
      <c r="AD22">
        <v>152.22</v>
      </c>
      <c r="AE22">
        <v>75.03</v>
      </c>
      <c r="AF22">
        <v>55.46</v>
      </c>
      <c r="AG22">
        <v>54.37</v>
      </c>
      <c r="AH22">
        <v>25.01</v>
      </c>
      <c r="AI22">
        <v>18.489999999999998</v>
      </c>
      <c r="AJ22">
        <v>0</v>
      </c>
      <c r="AK22">
        <v>0.57999999999999996</v>
      </c>
      <c r="AL22">
        <v>49.77</v>
      </c>
      <c r="AM22">
        <v>81.19</v>
      </c>
      <c r="AN22">
        <v>21.75</v>
      </c>
      <c r="AO22">
        <v>0</v>
      </c>
      <c r="AP22">
        <v>14.5</v>
      </c>
      <c r="AQ22">
        <v>14.5</v>
      </c>
      <c r="AR22">
        <v>27.5</v>
      </c>
      <c r="AS22">
        <v>30.62</v>
      </c>
      <c r="AT22">
        <v>37.96</v>
      </c>
      <c r="AU22">
        <v>21.81</v>
      </c>
      <c r="AV22">
        <v>96.65</v>
      </c>
      <c r="AW22">
        <v>190.99</v>
      </c>
      <c r="AX22">
        <v>36.729999999999997</v>
      </c>
      <c r="AY22">
        <v>1.45</v>
      </c>
      <c r="AZ22">
        <v>49.77</v>
      </c>
      <c r="BA22">
        <v>0</v>
      </c>
      <c r="BB22">
        <v>0.77</v>
      </c>
      <c r="BC22">
        <v>0.41</v>
      </c>
      <c r="BD22">
        <v>0.52</v>
      </c>
      <c r="BE22">
        <v>0.97</v>
      </c>
      <c r="BF22">
        <v>0.83</v>
      </c>
      <c r="BG22">
        <v>1.01</v>
      </c>
      <c r="BH22">
        <v>0.85</v>
      </c>
      <c r="BI22">
        <v>0.61</v>
      </c>
      <c r="BJ22">
        <v>0.61</v>
      </c>
      <c r="BK22">
        <v>2.9</v>
      </c>
      <c r="BL22">
        <v>0</v>
      </c>
      <c r="BM22">
        <v>24.16</v>
      </c>
      <c r="BN22">
        <v>60.41</v>
      </c>
      <c r="BO22">
        <v>22.79</v>
      </c>
      <c r="BP22">
        <v>0</v>
      </c>
      <c r="BQ22">
        <v>75.010000000000005</v>
      </c>
      <c r="BR22">
        <v>25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684.93999999999994</v>
      </c>
      <c r="I23" s="88">
        <v>314.73999999999995</v>
      </c>
      <c r="J23" s="88">
        <v>391.36000000000007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41.56</v>
      </c>
      <c r="X23">
        <v>2.9</v>
      </c>
      <c r="Y23">
        <v>13.22</v>
      </c>
      <c r="Z23">
        <v>28.53</v>
      </c>
      <c r="AA23">
        <v>4.08</v>
      </c>
      <c r="AB23">
        <v>0.97</v>
      </c>
      <c r="AC23">
        <v>29</v>
      </c>
      <c r="AD23">
        <v>152.22</v>
      </c>
      <c r="AE23">
        <v>75.03</v>
      </c>
      <c r="AF23">
        <v>55.46</v>
      </c>
      <c r="AG23">
        <v>54.37</v>
      </c>
      <c r="AH23">
        <v>25.01</v>
      </c>
      <c r="AI23">
        <v>18.489999999999998</v>
      </c>
      <c r="AJ23">
        <v>0</v>
      </c>
      <c r="AK23">
        <v>0.57999999999999996</v>
      </c>
      <c r="AL23">
        <v>49.77</v>
      </c>
      <c r="AM23">
        <v>81.19</v>
      </c>
      <c r="AN23">
        <v>21.75</v>
      </c>
      <c r="AO23">
        <v>0</v>
      </c>
      <c r="AP23">
        <v>14.5</v>
      </c>
      <c r="AQ23">
        <v>14.5</v>
      </c>
      <c r="AR23">
        <v>27.5</v>
      </c>
      <c r="AS23">
        <v>30.62</v>
      </c>
      <c r="AT23">
        <v>37.96</v>
      </c>
      <c r="AU23">
        <v>21.81</v>
      </c>
      <c r="AV23">
        <v>96.65</v>
      </c>
      <c r="AW23">
        <v>190.99</v>
      </c>
      <c r="AX23">
        <v>36.729999999999997</v>
      </c>
      <c r="AY23">
        <v>1.45</v>
      </c>
      <c r="AZ23">
        <v>49.77</v>
      </c>
      <c r="BA23">
        <v>0</v>
      </c>
      <c r="BB23">
        <v>0.77</v>
      </c>
      <c r="BC23">
        <v>0.41</v>
      </c>
      <c r="BD23">
        <v>0.52</v>
      </c>
      <c r="BE23">
        <v>0.97</v>
      </c>
      <c r="BF23">
        <v>0.83</v>
      </c>
      <c r="BG23">
        <v>1.01</v>
      </c>
      <c r="BH23">
        <v>0.85</v>
      </c>
      <c r="BI23">
        <v>0.61</v>
      </c>
      <c r="BJ23">
        <v>0.61</v>
      </c>
      <c r="BK23">
        <v>2.9</v>
      </c>
      <c r="BL23">
        <v>0</v>
      </c>
      <c r="BM23">
        <v>24.16</v>
      </c>
      <c r="BN23">
        <v>60.41</v>
      </c>
      <c r="BO23">
        <v>22.79</v>
      </c>
      <c r="BP23">
        <v>0</v>
      </c>
      <c r="BQ23">
        <v>75.010000000000005</v>
      </c>
      <c r="BR23">
        <v>25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684.93999999999994</v>
      </c>
      <c r="I24" s="88">
        <v>314.73999999999995</v>
      </c>
      <c r="J24" s="88">
        <v>391.36000000000007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41.56</v>
      </c>
      <c r="X24">
        <v>2.9</v>
      </c>
      <c r="Y24">
        <v>13.22</v>
      </c>
      <c r="Z24">
        <v>28.53</v>
      </c>
      <c r="AA24">
        <v>4.08</v>
      </c>
      <c r="AB24">
        <v>0.97</v>
      </c>
      <c r="AC24">
        <v>29</v>
      </c>
      <c r="AD24">
        <v>152.22</v>
      </c>
      <c r="AE24">
        <v>75.03</v>
      </c>
      <c r="AF24">
        <v>55.46</v>
      </c>
      <c r="AG24">
        <v>54.37</v>
      </c>
      <c r="AH24">
        <v>25.01</v>
      </c>
      <c r="AI24">
        <v>18.489999999999998</v>
      </c>
      <c r="AJ24">
        <v>0</v>
      </c>
      <c r="AK24">
        <v>0.57999999999999996</v>
      </c>
      <c r="AL24">
        <v>49.77</v>
      </c>
      <c r="AM24">
        <v>81.19</v>
      </c>
      <c r="AN24">
        <v>21.75</v>
      </c>
      <c r="AO24">
        <v>0</v>
      </c>
      <c r="AP24">
        <v>14.5</v>
      </c>
      <c r="AQ24">
        <v>14.5</v>
      </c>
      <c r="AR24">
        <v>27.5</v>
      </c>
      <c r="AS24">
        <v>30.62</v>
      </c>
      <c r="AT24">
        <v>37.96</v>
      </c>
      <c r="AU24">
        <v>21.81</v>
      </c>
      <c r="AV24">
        <v>96.65</v>
      </c>
      <c r="AW24">
        <v>190.99</v>
      </c>
      <c r="AX24">
        <v>36.729999999999997</v>
      </c>
      <c r="AY24">
        <v>1.45</v>
      </c>
      <c r="AZ24">
        <v>49.77</v>
      </c>
      <c r="BA24">
        <v>0</v>
      </c>
      <c r="BB24">
        <v>0.77</v>
      </c>
      <c r="BC24">
        <v>0.41</v>
      </c>
      <c r="BD24">
        <v>0.52</v>
      </c>
      <c r="BE24">
        <v>0.97</v>
      </c>
      <c r="BF24">
        <v>0.83</v>
      </c>
      <c r="BG24">
        <v>1.01</v>
      </c>
      <c r="BH24">
        <v>0.85</v>
      </c>
      <c r="BI24">
        <v>0.61</v>
      </c>
      <c r="BJ24">
        <v>0.61</v>
      </c>
      <c r="BK24">
        <v>2.9</v>
      </c>
      <c r="BL24">
        <v>0</v>
      </c>
      <c r="BM24">
        <v>24.16</v>
      </c>
      <c r="BN24">
        <v>60.41</v>
      </c>
      <c r="BO24">
        <v>22.79</v>
      </c>
      <c r="BP24">
        <v>0</v>
      </c>
      <c r="BQ24">
        <v>75.010000000000005</v>
      </c>
      <c r="BR24">
        <v>25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684.93999999999994</v>
      </c>
      <c r="I25" s="88">
        <v>314.73999999999995</v>
      </c>
      <c r="J25" s="88">
        <v>391.36000000000007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41.56</v>
      </c>
      <c r="X25">
        <v>2.9</v>
      </c>
      <c r="Y25">
        <v>13.22</v>
      </c>
      <c r="Z25">
        <v>28.53</v>
      </c>
      <c r="AA25">
        <v>4.08</v>
      </c>
      <c r="AB25">
        <v>0.97</v>
      </c>
      <c r="AC25">
        <v>29</v>
      </c>
      <c r="AD25">
        <v>152.22</v>
      </c>
      <c r="AE25">
        <v>75.03</v>
      </c>
      <c r="AF25">
        <v>55.46</v>
      </c>
      <c r="AG25">
        <v>54.37</v>
      </c>
      <c r="AH25">
        <v>25.01</v>
      </c>
      <c r="AI25">
        <v>18.489999999999998</v>
      </c>
      <c r="AJ25">
        <v>0</v>
      </c>
      <c r="AK25">
        <v>0.57999999999999996</v>
      </c>
      <c r="AL25">
        <v>49.77</v>
      </c>
      <c r="AM25">
        <v>81.19</v>
      </c>
      <c r="AN25">
        <v>21.75</v>
      </c>
      <c r="AO25">
        <v>0</v>
      </c>
      <c r="AP25">
        <v>14.5</v>
      </c>
      <c r="AQ25">
        <v>14.5</v>
      </c>
      <c r="AR25">
        <v>27.5</v>
      </c>
      <c r="AS25">
        <v>30.62</v>
      </c>
      <c r="AT25">
        <v>37.96</v>
      </c>
      <c r="AU25">
        <v>21.81</v>
      </c>
      <c r="AV25">
        <v>96.65</v>
      </c>
      <c r="AW25">
        <v>190.99</v>
      </c>
      <c r="AX25">
        <v>36.729999999999997</v>
      </c>
      <c r="AY25">
        <v>1.45</v>
      </c>
      <c r="AZ25">
        <v>49.77</v>
      </c>
      <c r="BA25">
        <v>0</v>
      </c>
      <c r="BB25">
        <v>0.77</v>
      </c>
      <c r="BC25">
        <v>0.41</v>
      </c>
      <c r="BD25">
        <v>0.52</v>
      </c>
      <c r="BE25">
        <v>0.97</v>
      </c>
      <c r="BF25">
        <v>0.83</v>
      </c>
      <c r="BG25">
        <v>1.01</v>
      </c>
      <c r="BH25">
        <v>0.85</v>
      </c>
      <c r="BI25">
        <v>0.61</v>
      </c>
      <c r="BJ25">
        <v>0.61</v>
      </c>
      <c r="BK25">
        <v>2.9</v>
      </c>
      <c r="BL25">
        <v>0</v>
      </c>
      <c r="BM25">
        <v>24.16</v>
      </c>
      <c r="BN25">
        <v>60.41</v>
      </c>
      <c r="BO25">
        <v>22.79</v>
      </c>
      <c r="BP25">
        <v>0</v>
      </c>
      <c r="BQ25">
        <v>75.010000000000005</v>
      </c>
      <c r="BR25">
        <v>25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684.93999999999994</v>
      </c>
      <c r="I26" s="88">
        <v>314.73999999999995</v>
      </c>
      <c r="J26" s="88">
        <v>391.36000000000007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41.56</v>
      </c>
      <c r="X26">
        <v>2.9</v>
      </c>
      <c r="Y26">
        <v>13.22</v>
      </c>
      <c r="Z26">
        <v>28.53</v>
      </c>
      <c r="AA26">
        <v>4.08</v>
      </c>
      <c r="AB26">
        <v>0.97</v>
      </c>
      <c r="AC26">
        <v>29</v>
      </c>
      <c r="AD26">
        <v>152.22</v>
      </c>
      <c r="AE26">
        <v>75.03</v>
      </c>
      <c r="AF26">
        <v>55.46</v>
      </c>
      <c r="AG26">
        <v>54.37</v>
      </c>
      <c r="AH26">
        <v>25.01</v>
      </c>
      <c r="AI26">
        <v>18.489999999999998</v>
      </c>
      <c r="AJ26">
        <v>0</v>
      </c>
      <c r="AK26">
        <v>0.57999999999999996</v>
      </c>
      <c r="AL26">
        <v>49.77</v>
      </c>
      <c r="AM26">
        <v>81.19</v>
      </c>
      <c r="AN26">
        <v>21.75</v>
      </c>
      <c r="AO26">
        <v>0</v>
      </c>
      <c r="AP26">
        <v>14.5</v>
      </c>
      <c r="AQ26">
        <v>14.5</v>
      </c>
      <c r="AR26">
        <v>27.5</v>
      </c>
      <c r="AS26">
        <v>30.62</v>
      </c>
      <c r="AT26">
        <v>37.96</v>
      </c>
      <c r="AU26">
        <v>21.81</v>
      </c>
      <c r="AV26">
        <v>96.65</v>
      </c>
      <c r="AW26">
        <v>190.99</v>
      </c>
      <c r="AX26">
        <v>36.729999999999997</v>
      </c>
      <c r="AY26">
        <v>1.45</v>
      </c>
      <c r="AZ26">
        <v>49.77</v>
      </c>
      <c r="BA26">
        <v>0</v>
      </c>
      <c r="BB26">
        <v>0.77</v>
      </c>
      <c r="BC26">
        <v>0.41</v>
      </c>
      <c r="BD26">
        <v>0.52</v>
      </c>
      <c r="BE26">
        <v>0.97</v>
      </c>
      <c r="BF26">
        <v>0.83</v>
      </c>
      <c r="BG26">
        <v>1.01</v>
      </c>
      <c r="BH26">
        <v>0.85</v>
      </c>
      <c r="BI26">
        <v>0.61</v>
      </c>
      <c r="BJ26">
        <v>0.61</v>
      </c>
      <c r="BK26">
        <v>2.9</v>
      </c>
      <c r="BL26">
        <v>0</v>
      </c>
      <c r="BM26">
        <v>24.16</v>
      </c>
      <c r="BN26">
        <v>60.41</v>
      </c>
      <c r="BO26">
        <v>22.79</v>
      </c>
      <c r="BP26">
        <v>0</v>
      </c>
      <c r="BQ26">
        <v>75.010000000000005</v>
      </c>
      <c r="BR26">
        <v>25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556.59</v>
      </c>
      <c r="I27" s="88">
        <v>256.74</v>
      </c>
      <c r="J27" s="88">
        <v>391.36000000000007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41.56</v>
      </c>
      <c r="X27">
        <v>2.9</v>
      </c>
      <c r="Y27">
        <v>13.22</v>
      </c>
      <c r="Z27">
        <v>28.53</v>
      </c>
      <c r="AA27">
        <v>6.12</v>
      </c>
      <c r="AB27">
        <v>0.97</v>
      </c>
      <c r="AC27">
        <v>29</v>
      </c>
      <c r="AD27">
        <v>152.22</v>
      </c>
      <c r="AE27">
        <v>0</v>
      </c>
      <c r="AF27">
        <v>0</v>
      </c>
      <c r="AG27">
        <v>54.37</v>
      </c>
      <c r="AH27">
        <v>0</v>
      </c>
      <c r="AI27">
        <v>0</v>
      </c>
      <c r="AJ27">
        <v>0</v>
      </c>
      <c r="AK27">
        <v>0.68</v>
      </c>
      <c r="AL27">
        <v>49.77</v>
      </c>
      <c r="AM27">
        <v>81.19</v>
      </c>
      <c r="AN27">
        <v>21.75</v>
      </c>
      <c r="AO27">
        <v>0</v>
      </c>
      <c r="AP27">
        <v>0</v>
      </c>
      <c r="AQ27">
        <v>14.5</v>
      </c>
      <c r="AR27">
        <v>27.5</v>
      </c>
      <c r="AS27">
        <v>30.62</v>
      </c>
      <c r="AT27">
        <v>37.96</v>
      </c>
      <c r="AU27">
        <v>21.81</v>
      </c>
      <c r="AV27">
        <v>96.65</v>
      </c>
      <c r="AW27">
        <v>190.99</v>
      </c>
      <c r="AX27">
        <v>36.729999999999997</v>
      </c>
      <c r="AY27">
        <v>1.45</v>
      </c>
      <c r="AZ27">
        <v>49.77</v>
      </c>
      <c r="BA27">
        <v>0</v>
      </c>
      <c r="BB27">
        <v>0.77</v>
      </c>
      <c r="BC27">
        <v>0.41</v>
      </c>
      <c r="BD27">
        <v>0.52</v>
      </c>
      <c r="BE27">
        <v>0.97</v>
      </c>
      <c r="BF27">
        <v>0.83</v>
      </c>
      <c r="BG27">
        <v>1.01</v>
      </c>
      <c r="BH27">
        <v>0.85</v>
      </c>
      <c r="BI27">
        <v>0.61</v>
      </c>
      <c r="BJ27">
        <v>0.61</v>
      </c>
      <c r="BK27">
        <v>0</v>
      </c>
      <c r="BL27">
        <v>2.9</v>
      </c>
      <c r="BM27">
        <v>24.16</v>
      </c>
      <c r="BN27">
        <v>60.41</v>
      </c>
      <c r="BO27">
        <v>22.79</v>
      </c>
      <c r="BP27">
        <v>0</v>
      </c>
      <c r="BQ27">
        <v>75.010000000000005</v>
      </c>
      <c r="BR27">
        <v>25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556.97</v>
      </c>
      <c r="I28" s="88">
        <v>256.90000000000003</v>
      </c>
      <c r="J28" s="88">
        <v>391.36000000000007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41.56</v>
      </c>
      <c r="X28">
        <v>2.9</v>
      </c>
      <c r="Y28">
        <v>13.22</v>
      </c>
      <c r="Z28">
        <v>28.53</v>
      </c>
      <c r="AA28">
        <v>6.12</v>
      </c>
      <c r="AB28">
        <v>0.97</v>
      </c>
      <c r="AC28">
        <v>29</v>
      </c>
      <c r="AD28">
        <v>152.22</v>
      </c>
      <c r="AE28">
        <v>0</v>
      </c>
      <c r="AF28">
        <v>0</v>
      </c>
      <c r="AG28">
        <v>54.37</v>
      </c>
      <c r="AH28">
        <v>0</v>
      </c>
      <c r="AI28">
        <v>0</v>
      </c>
      <c r="AJ28">
        <v>0</v>
      </c>
      <c r="AK28">
        <v>0.68</v>
      </c>
      <c r="AL28">
        <v>49.77</v>
      </c>
      <c r="AM28">
        <v>81.19</v>
      </c>
      <c r="AN28">
        <v>21.75</v>
      </c>
      <c r="AO28">
        <v>0</v>
      </c>
      <c r="AP28">
        <v>0</v>
      </c>
      <c r="AQ28">
        <v>14.5</v>
      </c>
      <c r="AR28">
        <v>27.5</v>
      </c>
      <c r="AS28">
        <v>30.62</v>
      </c>
      <c r="AT28">
        <v>37.96</v>
      </c>
      <c r="AU28">
        <v>21.81</v>
      </c>
      <c r="AV28">
        <v>96.65</v>
      </c>
      <c r="AW28">
        <v>190.99</v>
      </c>
      <c r="AX28">
        <v>36.729999999999997</v>
      </c>
      <c r="AY28">
        <v>1.45</v>
      </c>
      <c r="AZ28">
        <v>49.77</v>
      </c>
      <c r="BA28">
        <v>0</v>
      </c>
      <c r="BB28">
        <v>0.77</v>
      </c>
      <c r="BC28">
        <v>0.41</v>
      </c>
      <c r="BD28">
        <v>0.52</v>
      </c>
      <c r="BE28">
        <v>0.97</v>
      </c>
      <c r="BF28">
        <v>0.83</v>
      </c>
      <c r="BG28">
        <v>1.01</v>
      </c>
      <c r="BH28">
        <v>0.85</v>
      </c>
      <c r="BI28">
        <v>0.61</v>
      </c>
      <c r="BJ28">
        <v>0.61</v>
      </c>
      <c r="BK28">
        <v>0</v>
      </c>
      <c r="BL28">
        <v>2.9</v>
      </c>
      <c r="BM28">
        <v>24.16</v>
      </c>
      <c r="BN28">
        <v>60.41</v>
      </c>
      <c r="BO28">
        <v>22.79</v>
      </c>
      <c r="BP28">
        <v>0</v>
      </c>
      <c r="BQ28">
        <v>75.010000000000005</v>
      </c>
      <c r="BR28">
        <v>25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558.27</v>
      </c>
      <c r="I29" s="88">
        <v>257.46000000000004</v>
      </c>
      <c r="J29" s="88">
        <v>391.36000000000007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41.56</v>
      </c>
      <c r="X29">
        <v>2.9</v>
      </c>
      <c r="Y29">
        <v>13.22</v>
      </c>
      <c r="Z29">
        <v>28.53</v>
      </c>
      <c r="AA29">
        <v>6.12</v>
      </c>
      <c r="AB29">
        <v>0.97</v>
      </c>
      <c r="AC29">
        <v>29</v>
      </c>
      <c r="AD29">
        <v>152.22</v>
      </c>
      <c r="AE29">
        <v>0</v>
      </c>
      <c r="AF29">
        <v>0</v>
      </c>
      <c r="AG29">
        <v>54.37</v>
      </c>
      <c r="AH29">
        <v>0</v>
      </c>
      <c r="AI29">
        <v>0</v>
      </c>
      <c r="AJ29">
        <v>0</v>
      </c>
      <c r="AK29">
        <v>0.68</v>
      </c>
      <c r="AL29">
        <v>49.77</v>
      </c>
      <c r="AM29">
        <v>81.19</v>
      </c>
      <c r="AN29">
        <v>21.75</v>
      </c>
      <c r="AO29">
        <v>0</v>
      </c>
      <c r="AP29">
        <v>0</v>
      </c>
      <c r="AQ29">
        <v>14.5</v>
      </c>
      <c r="AR29">
        <v>27.5</v>
      </c>
      <c r="AS29">
        <v>30.62</v>
      </c>
      <c r="AT29">
        <v>37.96</v>
      </c>
      <c r="AU29">
        <v>21.81</v>
      </c>
      <c r="AV29">
        <v>96.65</v>
      </c>
      <c r="AW29">
        <v>190.99</v>
      </c>
      <c r="AX29">
        <v>36.729999999999997</v>
      </c>
      <c r="AY29">
        <v>1.45</v>
      </c>
      <c r="AZ29">
        <v>49.77</v>
      </c>
      <c r="BA29">
        <v>0</v>
      </c>
      <c r="BB29">
        <v>0.77</v>
      </c>
      <c r="BC29">
        <v>0.41</v>
      </c>
      <c r="BD29">
        <v>0.52</v>
      </c>
      <c r="BE29">
        <v>0.97</v>
      </c>
      <c r="BF29">
        <v>0.83</v>
      </c>
      <c r="BG29">
        <v>1.01</v>
      </c>
      <c r="BH29">
        <v>0.85</v>
      </c>
      <c r="BI29">
        <v>0.61</v>
      </c>
      <c r="BJ29">
        <v>0.61</v>
      </c>
      <c r="BK29">
        <v>0</v>
      </c>
      <c r="BL29">
        <v>2.9</v>
      </c>
      <c r="BM29">
        <v>24.16</v>
      </c>
      <c r="BN29">
        <v>60.41</v>
      </c>
      <c r="BO29">
        <v>22.79</v>
      </c>
      <c r="BP29">
        <v>0</v>
      </c>
      <c r="BQ29">
        <v>75.010000000000005</v>
      </c>
      <c r="BR29">
        <v>25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560.45000000000005</v>
      </c>
      <c r="I30" s="88">
        <v>258.39</v>
      </c>
      <c r="J30" s="88">
        <v>391.36000000000007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41.56</v>
      </c>
      <c r="X30">
        <v>2.9</v>
      </c>
      <c r="Y30">
        <v>13.22</v>
      </c>
      <c r="Z30">
        <v>28.53</v>
      </c>
      <c r="AA30">
        <v>6.12</v>
      </c>
      <c r="AB30">
        <v>0.97</v>
      </c>
      <c r="AC30">
        <v>29</v>
      </c>
      <c r="AD30">
        <v>152.22</v>
      </c>
      <c r="AE30">
        <v>0</v>
      </c>
      <c r="AF30">
        <v>0</v>
      </c>
      <c r="AG30">
        <v>54.37</v>
      </c>
      <c r="AH30">
        <v>0</v>
      </c>
      <c r="AI30">
        <v>0</v>
      </c>
      <c r="AJ30">
        <v>0</v>
      </c>
      <c r="AK30">
        <v>0.68</v>
      </c>
      <c r="AL30">
        <v>49.77</v>
      </c>
      <c r="AM30">
        <v>81.19</v>
      </c>
      <c r="AN30">
        <v>21.75</v>
      </c>
      <c r="AO30">
        <v>0</v>
      </c>
      <c r="AP30">
        <v>0</v>
      </c>
      <c r="AQ30">
        <v>14.5</v>
      </c>
      <c r="AR30">
        <v>27.5</v>
      </c>
      <c r="AS30">
        <v>30.62</v>
      </c>
      <c r="AT30">
        <v>37.96</v>
      </c>
      <c r="AU30">
        <v>21.81</v>
      </c>
      <c r="AV30">
        <v>96.65</v>
      </c>
      <c r="AW30">
        <v>190.99</v>
      </c>
      <c r="AX30">
        <v>36.729999999999997</v>
      </c>
      <c r="AY30">
        <v>1.45</v>
      </c>
      <c r="AZ30">
        <v>49.77</v>
      </c>
      <c r="BA30">
        <v>0</v>
      </c>
      <c r="BB30">
        <v>0.77</v>
      </c>
      <c r="BC30">
        <v>0.41</v>
      </c>
      <c r="BD30">
        <v>0.52</v>
      </c>
      <c r="BE30">
        <v>0.97</v>
      </c>
      <c r="BF30">
        <v>0.83</v>
      </c>
      <c r="BG30">
        <v>1.01</v>
      </c>
      <c r="BH30">
        <v>0.85</v>
      </c>
      <c r="BI30">
        <v>0.61</v>
      </c>
      <c r="BJ30">
        <v>0.61</v>
      </c>
      <c r="BK30">
        <v>0</v>
      </c>
      <c r="BL30">
        <v>2.9</v>
      </c>
      <c r="BM30">
        <v>24.16</v>
      </c>
      <c r="BN30">
        <v>60.41</v>
      </c>
      <c r="BO30">
        <v>22.79</v>
      </c>
      <c r="BP30">
        <v>0</v>
      </c>
      <c r="BQ30">
        <v>75.010000000000005</v>
      </c>
      <c r="BR30">
        <v>25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563.5100000000001</v>
      </c>
      <c r="I31" s="88">
        <v>259.78000000000003</v>
      </c>
      <c r="J31" s="88">
        <v>391.36000000000007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41.56</v>
      </c>
      <c r="X31">
        <v>2.9</v>
      </c>
      <c r="Y31">
        <v>13.22</v>
      </c>
      <c r="Z31">
        <v>28.53</v>
      </c>
      <c r="AA31">
        <v>6.12</v>
      </c>
      <c r="AB31">
        <v>0.97</v>
      </c>
      <c r="AC31">
        <v>29</v>
      </c>
      <c r="AD31">
        <v>152.22</v>
      </c>
      <c r="AE31">
        <v>0</v>
      </c>
      <c r="AF31">
        <v>0</v>
      </c>
      <c r="AG31">
        <v>54.37</v>
      </c>
      <c r="AH31">
        <v>0</v>
      </c>
      <c r="AI31">
        <v>0</v>
      </c>
      <c r="AJ31">
        <v>0</v>
      </c>
      <c r="AK31">
        <v>0.72</v>
      </c>
      <c r="AL31">
        <v>49.77</v>
      </c>
      <c r="AM31">
        <v>81.19</v>
      </c>
      <c r="AN31">
        <v>21.75</v>
      </c>
      <c r="AO31">
        <v>0</v>
      </c>
      <c r="AP31">
        <v>0</v>
      </c>
      <c r="AQ31">
        <v>14.5</v>
      </c>
      <c r="AR31">
        <v>27.5</v>
      </c>
      <c r="AS31">
        <v>30.62</v>
      </c>
      <c r="AT31">
        <v>37.96</v>
      </c>
      <c r="AU31">
        <v>21.81</v>
      </c>
      <c r="AV31">
        <v>96.65</v>
      </c>
      <c r="AW31">
        <v>190.99</v>
      </c>
      <c r="AX31">
        <v>36.729999999999997</v>
      </c>
      <c r="AY31">
        <v>8.2200000000000006</v>
      </c>
      <c r="AZ31">
        <v>49.77</v>
      </c>
      <c r="BA31">
        <v>0</v>
      </c>
      <c r="BB31">
        <v>0.77</v>
      </c>
      <c r="BC31">
        <v>0.41</v>
      </c>
      <c r="BD31">
        <v>0.52</v>
      </c>
      <c r="BE31">
        <v>0.97</v>
      </c>
      <c r="BF31">
        <v>0.97</v>
      </c>
      <c r="BG31">
        <v>1.01</v>
      </c>
      <c r="BH31">
        <v>0.97</v>
      </c>
      <c r="BI31">
        <v>0.61</v>
      </c>
      <c r="BJ31">
        <v>0.61</v>
      </c>
      <c r="BK31">
        <v>0</v>
      </c>
      <c r="BL31">
        <v>2.9</v>
      </c>
      <c r="BM31">
        <v>24.16</v>
      </c>
      <c r="BN31">
        <v>60.41</v>
      </c>
      <c r="BO31">
        <v>22.79</v>
      </c>
      <c r="BP31">
        <v>0</v>
      </c>
      <c r="BQ31">
        <v>75.010000000000005</v>
      </c>
      <c r="BR31">
        <v>25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566.91000000000008</v>
      </c>
      <c r="I32" s="88">
        <v>261.23000000000008</v>
      </c>
      <c r="J32" s="88">
        <v>391.36000000000007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41.56</v>
      </c>
      <c r="X32">
        <v>2.9</v>
      </c>
      <c r="Y32">
        <v>13.22</v>
      </c>
      <c r="Z32">
        <v>28.53</v>
      </c>
      <c r="AA32">
        <v>6.12</v>
      </c>
      <c r="AB32">
        <v>0.97</v>
      </c>
      <c r="AC32">
        <v>29</v>
      </c>
      <c r="AD32">
        <v>152.22</v>
      </c>
      <c r="AE32">
        <v>0</v>
      </c>
      <c r="AF32">
        <v>0</v>
      </c>
      <c r="AG32">
        <v>54.37</v>
      </c>
      <c r="AH32">
        <v>0</v>
      </c>
      <c r="AI32">
        <v>0</v>
      </c>
      <c r="AJ32">
        <v>0</v>
      </c>
      <c r="AK32">
        <v>0.72</v>
      </c>
      <c r="AL32">
        <v>49.77</v>
      </c>
      <c r="AM32">
        <v>81.19</v>
      </c>
      <c r="AN32">
        <v>21.75</v>
      </c>
      <c r="AO32">
        <v>0</v>
      </c>
      <c r="AP32">
        <v>0</v>
      </c>
      <c r="AQ32">
        <v>14.5</v>
      </c>
      <c r="AR32">
        <v>27.5</v>
      </c>
      <c r="AS32">
        <v>30.62</v>
      </c>
      <c r="AT32">
        <v>37.96</v>
      </c>
      <c r="AU32">
        <v>21.81</v>
      </c>
      <c r="AV32">
        <v>96.65</v>
      </c>
      <c r="AW32">
        <v>190.99</v>
      </c>
      <c r="AX32">
        <v>36.729999999999997</v>
      </c>
      <c r="AY32">
        <v>8.2200000000000006</v>
      </c>
      <c r="AZ32">
        <v>49.77</v>
      </c>
      <c r="BA32">
        <v>0</v>
      </c>
      <c r="BB32">
        <v>0.77</v>
      </c>
      <c r="BC32">
        <v>0.41</v>
      </c>
      <c r="BD32">
        <v>0.52</v>
      </c>
      <c r="BE32">
        <v>0.97</v>
      </c>
      <c r="BF32">
        <v>0.97</v>
      </c>
      <c r="BG32">
        <v>1.01</v>
      </c>
      <c r="BH32">
        <v>0.97</v>
      </c>
      <c r="BI32">
        <v>0.61</v>
      </c>
      <c r="BJ32">
        <v>0.61</v>
      </c>
      <c r="BK32">
        <v>0</v>
      </c>
      <c r="BL32">
        <v>2.9</v>
      </c>
      <c r="BM32">
        <v>24.16</v>
      </c>
      <c r="BN32">
        <v>60.41</v>
      </c>
      <c r="BO32">
        <v>22.79</v>
      </c>
      <c r="BP32">
        <v>0</v>
      </c>
      <c r="BQ32">
        <v>75.010000000000005</v>
      </c>
      <c r="BR32">
        <v>25</v>
      </c>
      <c r="BS32">
        <v>10.16</v>
      </c>
      <c r="BT32">
        <v>4.3499999999999996</v>
      </c>
    </row>
    <row r="33" spans="1:72">
      <c r="A33" t="s">
        <v>282</v>
      </c>
      <c r="G33" t="s">
        <v>75</v>
      </c>
      <c r="H33" s="115">
        <v>570.46000000000015</v>
      </c>
      <c r="I33" s="88">
        <v>262.76000000000005</v>
      </c>
      <c r="J33" s="88">
        <v>391.36000000000007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41.56</v>
      </c>
      <c r="X33">
        <v>2.9</v>
      </c>
      <c r="Y33">
        <v>13.22</v>
      </c>
      <c r="Z33">
        <v>28.53</v>
      </c>
      <c r="AA33">
        <v>6.12</v>
      </c>
      <c r="AB33">
        <v>0.97</v>
      </c>
      <c r="AC33">
        <v>29</v>
      </c>
      <c r="AD33">
        <v>152.22</v>
      </c>
      <c r="AE33">
        <v>0</v>
      </c>
      <c r="AF33">
        <v>0</v>
      </c>
      <c r="AG33">
        <v>54.37</v>
      </c>
      <c r="AH33">
        <v>0</v>
      </c>
      <c r="AI33">
        <v>0</v>
      </c>
      <c r="AJ33">
        <v>0</v>
      </c>
      <c r="AK33">
        <v>0.72</v>
      </c>
      <c r="AL33">
        <v>49.77</v>
      </c>
      <c r="AM33">
        <v>81.19</v>
      </c>
      <c r="AN33">
        <v>21.75</v>
      </c>
      <c r="AO33">
        <v>0</v>
      </c>
      <c r="AP33">
        <v>0</v>
      </c>
      <c r="AQ33">
        <v>14.5</v>
      </c>
      <c r="AR33">
        <v>27.5</v>
      </c>
      <c r="AS33">
        <v>30.62</v>
      </c>
      <c r="AT33">
        <v>37.96</v>
      </c>
      <c r="AU33">
        <v>21.81</v>
      </c>
      <c r="AV33">
        <v>96.65</v>
      </c>
      <c r="AW33">
        <v>190.99</v>
      </c>
      <c r="AX33">
        <v>36.729999999999997</v>
      </c>
      <c r="AY33">
        <v>8.2200000000000006</v>
      </c>
      <c r="AZ33">
        <v>49.77</v>
      </c>
      <c r="BA33">
        <v>0</v>
      </c>
      <c r="BB33">
        <v>0.77</v>
      </c>
      <c r="BC33">
        <v>0.41</v>
      </c>
      <c r="BD33">
        <v>0.52</v>
      </c>
      <c r="BE33">
        <v>0.97</v>
      </c>
      <c r="BF33">
        <v>0.97</v>
      </c>
      <c r="BG33">
        <v>1.01</v>
      </c>
      <c r="BH33">
        <v>0.97</v>
      </c>
      <c r="BI33">
        <v>0.61</v>
      </c>
      <c r="BJ33">
        <v>0.61</v>
      </c>
      <c r="BK33">
        <v>0</v>
      </c>
      <c r="BL33">
        <v>2.9</v>
      </c>
      <c r="BM33">
        <v>24.16</v>
      </c>
      <c r="BN33">
        <v>60.41</v>
      </c>
      <c r="BO33">
        <v>22.79</v>
      </c>
      <c r="BP33">
        <v>0</v>
      </c>
      <c r="BQ33">
        <v>75.010000000000005</v>
      </c>
      <c r="BR33">
        <v>25</v>
      </c>
      <c r="BS33">
        <v>13.71</v>
      </c>
      <c r="BT33">
        <v>5.88</v>
      </c>
    </row>
    <row r="34" spans="1:72">
      <c r="A34" t="s">
        <v>283</v>
      </c>
      <c r="G34" t="s">
        <v>76</v>
      </c>
      <c r="H34" s="115">
        <v>575.65000000000009</v>
      </c>
      <c r="I34" s="88">
        <v>264.98000000000008</v>
      </c>
      <c r="J34" s="88">
        <v>391.36000000000007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41.56</v>
      </c>
      <c r="X34">
        <v>2.9</v>
      </c>
      <c r="Y34">
        <v>13.22</v>
      </c>
      <c r="Z34">
        <v>28.53</v>
      </c>
      <c r="AA34">
        <v>6.12</v>
      </c>
      <c r="AB34">
        <v>0.97</v>
      </c>
      <c r="AC34">
        <v>29</v>
      </c>
      <c r="AD34">
        <v>152.22</v>
      </c>
      <c r="AE34">
        <v>0</v>
      </c>
      <c r="AF34">
        <v>0</v>
      </c>
      <c r="AG34">
        <v>54.37</v>
      </c>
      <c r="AH34">
        <v>0</v>
      </c>
      <c r="AI34">
        <v>0</v>
      </c>
      <c r="AJ34">
        <v>0</v>
      </c>
      <c r="AK34">
        <v>0.72</v>
      </c>
      <c r="AL34">
        <v>49.77</v>
      </c>
      <c r="AM34">
        <v>81.19</v>
      </c>
      <c r="AN34">
        <v>21.75</v>
      </c>
      <c r="AO34">
        <v>0</v>
      </c>
      <c r="AP34">
        <v>0</v>
      </c>
      <c r="AQ34">
        <v>14.5</v>
      </c>
      <c r="AR34">
        <v>27.5</v>
      </c>
      <c r="AS34">
        <v>30.62</v>
      </c>
      <c r="AT34">
        <v>37.96</v>
      </c>
      <c r="AU34">
        <v>21.81</v>
      </c>
      <c r="AV34">
        <v>96.65</v>
      </c>
      <c r="AW34">
        <v>190.99</v>
      </c>
      <c r="AX34">
        <v>36.729999999999997</v>
      </c>
      <c r="AY34">
        <v>8.2200000000000006</v>
      </c>
      <c r="AZ34">
        <v>49.77</v>
      </c>
      <c r="BA34">
        <v>0</v>
      </c>
      <c r="BB34">
        <v>0.77</v>
      </c>
      <c r="BC34">
        <v>0.41</v>
      </c>
      <c r="BD34">
        <v>0.52</v>
      </c>
      <c r="BE34">
        <v>0.97</v>
      </c>
      <c r="BF34">
        <v>0.97</v>
      </c>
      <c r="BG34">
        <v>1.01</v>
      </c>
      <c r="BH34">
        <v>0.97</v>
      </c>
      <c r="BI34">
        <v>0.61</v>
      </c>
      <c r="BJ34">
        <v>0.61</v>
      </c>
      <c r="BK34">
        <v>0</v>
      </c>
      <c r="BL34">
        <v>2.9</v>
      </c>
      <c r="BM34">
        <v>24.16</v>
      </c>
      <c r="BN34">
        <v>60.41</v>
      </c>
      <c r="BO34">
        <v>22.79</v>
      </c>
      <c r="BP34">
        <v>0</v>
      </c>
      <c r="BQ34">
        <v>75.010000000000005</v>
      </c>
      <c r="BR34">
        <v>25</v>
      </c>
      <c r="BS34">
        <v>18.899999999999999</v>
      </c>
      <c r="BT34">
        <v>8.1</v>
      </c>
    </row>
    <row r="35" spans="1:72">
      <c r="A35" t="s">
        <v>298</v>
      </c>
      <c r="G35" t="s">
        <v>77</v>
      </c>
      <c r="H35" s="115">
        <v>691.41</v>
      </c>
      <c r="I35" s="88">
        <v>267.08000000000004</v>
      </c>
      <c r="J35" s="88">
        <v>391.36000000000007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41.56</v>
      </c>
      <c r="X35">
        <v>2.9</v>
      </c>
      <c r="Y35">
        <v>13.22</v>
      </c>
      <c r="Z35">
        <v>28.53</v>
      </c>
      <c r="AA35">
        <v>6.12</v>
      </c>
      <c r="AB35">
        <v>0.97</v>
      </c>
      <c r="AC35">
        <v>29</v>
      </c>
      <c r="AD35">
        <v>152.22</v>
      </c>
      <c r="AE35">
        <v>0</v>
      </c>
      <c r="AF35">
        <v>0</v>
      </c>
      <c r="AG35">
        <v>54.37</v>
      </c>
      <c r="AH35">
        <v>0</v>
      </c>
      <c r="AI35">
        <v>0</v>
      </c>
      <c r="AJ35">
        <v>0</v>
      </c>
      <c r="AK35">
        <v>0.72</v>
      </c>
      <c r="AL35">
        <v>49.77</v>
      </c>
      <c r="AM35">
        <v>81.19</v>
      </c>
      <c r="AN35">
        <v>21.75</v>
      </c>
      <c r="AO35">
        <v>0</v>
      </c>
      <c r="AP35">
        <v>0</v>
      </c>
      <c r="AQ35">
        <v>14.5</v>
      </c>
      <c r="AR35">
        <v>27.5</v>
      </c>
      <c r="AS35">
        <v>30.62</v>
      </c>
      <c r="AT35">
        <v>37.96</v>
      </c>
      <c r="AU35">
        <v>21.81</v>
      </c>
      <c r="AV35">
        <v>96.65</v>
      </c>
      <c r="AW35">
        <v>190.99</v>
      </c>
      <c r="AX35">
        <v>36.729999999999997</v>
      </c>
      <c r="AY35">
        <v>8.2200000000000006</v>
      </c>
      <c r="AZ35">
        <v>49.77</v>
      </c>
      <c r="BA35">
        <v>0</v>
      </c>
      <c r="BB35">
        <v>0.97</v>
      </c>
      <c r="BC35">
        <v>0.41</v>
      </c>
      <c r="BD35">
        <v>0.52</v>
      </c>
      <c r="BE35">
        <v>0.97</v>
      </c>
      <c r="BF35">
        <v>0.97</v>
      </c>
      <c r="BG35">
        <v>1.01</v>
      </c>
      <c r="BH35">
        <v>0.97</v>
      </c>
      <c r="BI35">
        <v>0.61</v>
      </c>
      <c r="BJ35">
        <v>0.61</v>
      </c>
      <c r="BK35">
        <v>0</v>
      </c>
      <c r="BL35">
        <v>2.9</v>
      </c>
      <c r="BM35">
        <v>24.16</v>
      </c>
      <c r="BN35">
        <v>171.07</v>
      </c>
      <c r="BO35">
        <v>22.79</v>
      </c>
      <c r="BP35">
        <v>0</v>
      </c>
      <c r="BQ35">
        <v>75.010000000000005</v>
      </c>
      <c r="BR35">
        <v>25</v>
      </c>
      <c r="BS35">
        <v>23.8</v>
      </c>
      <c r="BT35">
        <v>10.199999999999999</v>
      </c>
    </row>
    <row r="36" spans="1:72">
      <c r="A36" t="s">
        <v>331</v>
      </c>
      <c r="G36" t="s">
        <v>78</v>
      </c>
      <c r="H36" s="115">
        <v>693.51</v>
      </c>
      <c r="I36" s="88">
        <v>267.98000000000008</v>
      </c>
      <c r="J36" s="88">
        <v>391.36000000000007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41.56</v>
      </c>
      <c r="X36">
        <v>2.9</v>
      </c>
      <c r="Y36">
        <v>13.22</v>
      </c>
      <c r="Z36">
        <v>28.53</v>
      </c>
      <c r="AA36">
        <v>6.12</v>
      </c>
      <c r="AB36">
        <v>0.97</v>
      </c>
      <c r="AC36">
        <v>29</v>
      </c>
      <c r="AD36">
        <v>152.22</v>
      </c>
      <c r="AE36">
        <v>0</v>
      </c>
      <c r="AF36">
        <v>0</v>
      </c>
      <c r="AG36">
        <v>54.37</v>
      </c>
      <c r="AH36">
        <v>0</v>
      </c>
      <c r="AI36">
        <v>0</v>
      </c>
      <c r="AJ36">
        <v>0</v>
      </c>
      <c r="AK36">
        <v>0.72</v>
      </c>
      <c r="AL36">
        <v>49.77</v>
      </c>
      <c r="AM36">
        <v>81.19</v>
      </c>
      <c r="AN36">
        <v>21.75</v>
      </c>
      <c r="AO36">
        <v>0</v>
      </c>
      <c r="AP36">
        <v>0</v>
      </c>
      <c r="AQ36">
        <v>14.5</v>
      </c>
      <c r="AR36">
        <v>27.5</v>
      </c>
      <c r="AS36">
        <v>30.62</v>
      </c>
      <c r="AT36">
        <v>37.96</v>
      </c>
      <c r="AU36">
        <v>21.81</v>
      </c>
      <c r="AV36">
        <v>96.65</v>
      </c>
      <c r="AW36">
        <v>190.99</v>
      </c>
      <c r="AX36">
        <v>36.729999999999997</v>
      </c>
      <c r="AY36">
        <v>8.2200000000000006</v>
      </c>
      <c r="AZ36">
        <v>49.77</v>
      </c>
      <c r="BA36">
        <v>0</v>
      </c>
      <c r="BB36">
        <v>0.97</v>
      </c>
      <c r="BC36">
        <v>0.41</v>
      </c>
      <c r="BD36">
        <v>0.52</v>
      </c>
      <c r="BE36">
        <v>0.97</v>
      </c>
      <c r="BF36">
        <v>0.97</v>
      </c>
      <c r="BG36">
        <v>1.01</v>
      </c>
      <c r="BH36">
        <v>0.97</v>
      </c>
      <c r="BI36">
        <v>0.61</v>
      </c>
      <c r="BJ36">
        <v>0.61</v>
      </c>
      <c r="BK36">
        <v>0</v>
      </c>
      <c r="BL36">
        <v>2.9</v>
      </c>
      <c r="BM36">
        <v>24.16</v>
      </c>
      <c r="BN36">
        <v>171.07</v>
      </c>
      <c r="BO36">
        <v>22.79</v>
      </c>
      <c r="BP36">
        <v>0</v>
      </c>
      <c r="BQ36">
        <v>75.010000000000005</v>
      </c>
      <c r="BR36">
        <v>25</v>
      </c>
      <c r="BS36">
        <v>25.9</v>
      </c>
      <c r="BT36">
        <v>11.1</v>
      </c>
    </row>
    <row r="37" spans="1:72">
      <c r="A37" t="s">
        <v>332</v>
      </c>
      <c r="G37" t="s">
        <v>79</v>
      </c>
      <c r="H37" s="115">
        <v>697.71</v>
      </c>
      <c r="I37" s="88">
        <v>269.78000000000003</v>
      </c>
      <c r="J37" s="88">
        <v>391.36000000000007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41.56</v>
      </c>
      <c r="X37">
        <v>2.9</v>
      </c>
      <c r="Y37">
        <v>13.22</v>
      </c>
      <c r="Z37">
        <v>28.53</v>
      </c>
      <c r="AA37">
        <v>6.12</v>
      </c>
      <c r="AB37">
        <v>0.97</v>
      </c>
      <c r="AC37">
        <v>29</v>
      </c>
      <c r="AD37">
        <v>152.22</v>
      </c>
      <c r="AE37">
        <v>0</v>
      </c>
      <c r="AF37">
        <v>0</v>
      </c>
      <c r="AG37">
        <v>54.37</v>
      </c>
      <c r="AH37">
        <v>0</v>
      </c>
      <c r="AI37">
        <v>0</v>
      </c>
      <c r="AJ37">
        <v>0</v>
      </c>
      <c r="AK37">
        <v>0.72</v>
      </c>
      <c r="AL37">
        <v>49.77</v>
      </c>
      <c r="AM37">
        <v>81.19</v>
      </c>
      <c r="AN37">
        <v>21.75</v>
      </c>
      <c r="AO37">
        <v>0</v>
      </c>
      <c r="AP37">
        <v>0</v>
      </c>
      <c r="AQ37">
        <v>14.5</v>
      </c>
      <c r="AR37">
        <v>27.5</v>
      </c>
      <c r="AS37">
        <v>30.62</v>
      </c>
      <c r="AT37">
        <v>37.96</v>
      </c>
      <c r="AU37">
        <v>21.81</v>
      </c>
      <c r="AV37">
        <v>96.65</v>
      </c>
      <c r="AW37">
        <v>190.99</v>
      </c>
      <c r="AX37">
        <v>36.729999999999997</v>
      </c>
      <c r="AY37">
        <v>8.2200000000000006</v>
      </c>
      <c r="AZ37">
        <v>49.77</v>
      </c>
      <c r="BA37">
        <v>0</v>
      </c>
      <c r="BB37">
        <v>0.97</v>
      </c>
      <c r="BC37">
        <v>0.41</v>
      </c>
      <c r="BD37">
        <v>0.52</v>
      </c>
      <c r="BE37">
        <v>0.97</v>
      </c>
      <c r="BF37">
        <v>0.97</v>
      </c>
      <c r="BG37">
        <v>1.01</v>
      </c>
      <c r="BH37">
        <v>0.97</v>
      </c>
      <c r="BI37">
        <v>0.61</v>
      </c>
      <c r="BJ37">
        <v>0.61</v>
      </c>
      <c r="BK37">
        <v>0</v>
      </c>
      <c r="BL37">
        <v>2.9</v>
      </c>
      <c r="BM37">
        <v>24.16</v>
      </c>
      <c r="BN37">
        <v>171.07</v>
      </c>
      <c r="BO37">
        <v>22.79</v>
      </c>
      <c r="BP37">
        <v>0</v>
      </c>
      <c r="BQ37">
        <v>75.010000000000005</v>
      </c>
      <c r="BR37">
        <v>25</v>
      </c>
      <c r="BS37">
        <v>30.1</v>
      </c>
      <c r="BT37">
        <v>12.9</v>
      </c>
    </row>
    <row r="38" spans="1:72">
      <c r="A38" t="s">
        <v>333</v>
      </c>
      <c r="G38" t="s">
        <v>80</v>
      </c>
      <c r="H38" s="115">
        <v>699.11</v>
      </c>
      <c r="I38" s="88">
        <v>270.38000000000005</v>
      </c>
      <c r="J38" s="88">
        <v>391.36000000000007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41.56</v>
      </c>
      <c r="X38">
        <v>2.9</v>
      </c>
      <c r="Y38">
        <v>13.22</v>
      </c>
      <c r="Z38">
        <v>28.53</v>
      </c>
      <c r="AA38">
        <v>6.12</v>
      </c>
      <c r="AB38">
        <v>0.97</v>
      </c>
      <c r="AC38">
        <v>29</v>
      </c>
      <c r="AD38">
        <v>152.22</v>
      </c>
      <c r="AE38">
        <v>0</v>
      </c>
      <c r="AF38">
        <v>0</v>
      </c>
      <c r="AG38">
        <v>54.37</v>
      </c>
      <c r="AH38">
        <v>0</v>
      </c>
      <c r="AI38">
        <v>0</v>
      </c>
      <c r="AJ38">
        <v>0</v>
      </c>
      <c r="AK38">
        <v>0.72</v>
      </c>
      <c r="AL38">
        <v>49.77</v>
      </c>
      <c r="AM38">
        <v>81.19</v>
      </c>
      <c r="AN38">
        <v>21.75</v>
      </c>
      <c r="AO38">
        <v>0</v>
      </c>
      <c r="AP38">
        <v>0</v>
      </c>
      <c r="AQ38">
        <v>14.5</v>
      </c>
      <c r="AR38">
        <v>27.5</v>
      </c>
      <c r="AS38">
        <v>30.62</v>
      </c>
      <c r="AT38">
        <v>37.96</v>
      </c>
      <c r="AU38">
        <v>21.81</v>
      </c>
      <c r="AV38">
        <v>96.65</v>
      </c>
      <c r="AW38">
        <v>190.99</v>
      </c>
      <c r="AX38">
        <v>36.729999999999997</v>
      </c>
      <c r="AY38">
        <v>8.2200000000000006</v>
      </c>
      <c r="AZ38">
        <v>49.77</v>
      </c>
      <c r="BA38">
        <v>0</v>
      </c>
      <c r="BB38">
        <v>0.97</v>
      </c>
      <c r="BC38">
        <v>0.41</v>
      </c>
      <c r="BD38">
        <v>0.52</v>
      </c>
      <c r="BE38">
        <v>0.97</v>
      </c>
      <c r="BF38">
        <v>0.97</v>
      </c>
      <c r="BG38">
        <v>1.01</v>
      </c>
      <c r="BH38">
        <v>0.97</v>
      </c>
      <c r="BI38">
        <v>0.61</v>
      </c>
      <c r="BJ38">
        <v>0.61</v>
      </c>
      <c r="BK38">
        <v>0</v>
      </c>
      <c r="BL38">
        <v>2.9</v>
      </c>
      <c r="BM38">
        <v>24.16</v>
      </c>
      <c r="BN38">
        <v>171.07</v>
      </c>
      <c r="BO38">
        <v>22.79</v>
      </c>
      <c r="BP38">
        <v>0</v>
      </c>
      <c r="BQ38">
        <v>75.010000000000005</v>
      </c>
      <c r="BR38">
        <v>25</v>
      </c>
      <c r="BS38">
        <v>31.5</v>
      </c>
      <c r="BT38">
        <v>13.5</v>
      </c>
    </row>
    <row r="39" spans="1:72">
      <c r="A39" t="s">
        <v>334</v>
      </c>
      <c r="G39" t="s">
        <v>81</v>
      </c>
      <c r="H39" s="115">
        <v>704.26</v>
      </c>
      <c r="I39" s="88">
        <v>272.48000000000008</v>
      </c>
      <c r="J39" s="88">
        <v>391.36000000000007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41.56</v>
      </c>
      <c r="X39">
        <v>2.9</v>
      </c>
      <c r="Y39">
        <v>13.22</v>
      </c>
      <c r="Z39">
        <v>28.53</v>
      </c>
      <c r="AA39">
        <v>6.12</v>
      </c>
      <c r="AB39">
        <v>0.97</v>
      </c>
      <c r="AC39">
        <v>29</v>
      </c>
      <c r="AD39">
        <v>152.22</v>
      </c>
      <c r="AE39">
        <v>0</v>
      </c>
      <c r="AF39">
        <v>0</v>
      </c>
      <c r="AG39">
        <v>54.37</v>
      </c>
      <c r="AH39">
        <v>0</v>
      </c>
      <c r="AI39">
        <v>0</v>
      </c>
      <c r="AJ39">
        <v>19.329999999999998</v>
      </c>
      <c r="AK39">
        <v>0.97</v>
      </c>
      <c r="AL39">
        <v>49.77</v>
      </c>
      <c r="AM39">
        <v>81.19</v>
      </c>
      <c r="AN39">
        <v>21.75</v>
      </c>
      <c r="AO39">
        <v>0</v>
      </c>
      <c r="AP39">
        <v>0</v>
      </c>
      <c r="AQ39">
        <v>14.5</v>
      </c>
      <c r="AR39">
        <v>27.5</v>
      </c>
      <c r="AS39">
        <v>30.62</v>
      </c>
      <c r="AT39">
        <v>37.96</v>
      </c>
      <c r="AU39">
        <v>21.81</v>
      </c>
      <c r="AV39">
        <v>96.65</v>
      </c>
      <c r="AW39">
        <v>190.99</v>
      </c>
      <c r="AX39">
        <v>36.729999999999997</v>
      </c>
      <c r="AY39">
        <v>8.2200000000000006</v>
      </c>
      <c r="AZ39">
        <v>49.77</v>
      </c>
      <c r="BA39">
        <v>0</v>
      </c>
      <c r="BB39">
        <v>0.97</v>
      </c>
      <c r="BC39">
        <v>0.41</v>
      </c>
      <c r="BD39">
        <v>0.52</v>
      </c>
      <c r="BE39">
        <v>0.97</v>
      </c>
      <c r="BF39">
        <v>0.97</v>
      </c>
      <c r="BG39">
        <v>1.01</v>
      </c>
      <c r="BH39">
        <v>0.97</v>
      </c>
      <c r="BI39">
        <v>0.61</v>
      </c>
      <c r="BJ39">
        <v>0.61</v>
      </c>
      <c r="BK39">
        <v>0</v>
      </c>
      <c r="BL39">
        <v>2.9</v>
      </c>
      <c r="BM39">
        <v>24.16</v>
      </c>
      <c r="BN39">
        <v>171.07</v>
      </c>
      <c r="BO39">
        <v>22.79</v>
      </c>
      <c r="BP39">
        <v>0</v>
      </c>
      <c r="BQ39">
        <v>75.010000000000005</v>
      </c>
      <c r="BR39">
        <v>25</v>
      </c>
      <c r="BS39">
        <v>36.4</v>
      </c>
      <c r="BT39">
        <v>15.6</v>
      </c>
    </row>
    <row r="40" spans="1:72">
      <c r="A40" t="s">
        <v>355</v>
      </c>
      <c r="G40" t="s">
        <v>82</v>
      </c>
      <c r="H40" s="115">
        <v>708.46</v>
      </c>
      <c r="I40" s="88">
        <v>274.28000000000003</v>
      </c>
      <c r="J40" s="88">
        <v>391.36000000000007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41.56</v>
      </c>
      <c r="X40">
        <v>2.9</v>
      </c>
      <c r="Y40">
        <v>13.22</v>
      </c>
      <c r="Z40">
        <v>28.53</v>
      </c>
      <c r="AA40">
        <v>6.12</v>
      </c>
      <c r="AB40">
        <v>0.97</v>
      </c>
      <c r="AC40">
        <v>29</v>
      </c>
      <c r="AD40">
        <v>152.22</v>
      </c>
      <c r="AE40">
        <v>0</v>
      </c>
      <c r="AF40">
        <v>0</v>
      </c>
      <c r="AG40">
        <v>54.37</v>
      </c>
      <c r="AH40">
        <v>0</v>
      </c>
      <c r="AI40">
        <v>0</v>
      </c>
      <c r="AJ40">
        <v>19.329999999999998</v>
      </c>
      <c r="AK40">
        <v>0.97</v>
      </c>
      <c r="AL40">
        <v>49.77</v>
      </c>
      <c r="AM40">
        <v>81.19</v>
      </c>
      <c r="AN40">
        <v>21.75</v>
      </c>
      <c r="AO40">
        <v>0</v>
      </c>
      <c r="AP40">
        <v>0</v>
      </c>
      <c r="AQ40">
        <v>14.5</v>
      </c>
      <c r="AR40">
        <v>27.5</v>
      </c>
      <c r="AS40">
        <v>30.62</v>
      </c>
      <c r="AT40">
        <v>37.96</v>
      </c>
      <c r="AU40">
        <v>21.81</v>
      </c>
      <c r="AV40">
        <v>96.65</v>
      </c>
      <c r="AW40">
        <v>190.99</v>
      </c>
      <c r="AX40">
        <v>36.729999999999997</v>
      </c>
      <c r="AY40">
        <v>8.2200000000000006</v>
      </c>
      <c r="AZ40">
        <v>49.77</v>
      </c>
      <c r="BA40">
        <v>0</v>
      </c>
      <c r="BB40">
        <v>0.97</v>
      </c>
      <c r="BC40">
        <v>0.41</v>
      </c>
      <c r="BD40">
        <v>0.52</v>
      </c>
      <c r="BE40">
        <v>0.97</v>
      </c>
      <c r="BF40">
        <v>0.97</v>
      </c>
      <c r="BG40">
        <v>1.01</v>
      </c>
      <c r="BH40">
        <v>0.97</v>
      </c>
      <c r="BI40">
        <v>0.61</v>
      </c>
      <c r="BJ40">
        <v>0.61</v>
      </c>
      <c r="BK40">
        <v>0</v>
      </c>
      <c r="BL40">
        <v>2.9</v>
      </c>
      <c r="BM40">
        <v>24.16</v>
      </c>
      <c r="BN40">
        <v>171.07</v>
      </c>
      <c r="BO40">
        <v>22.79</v>
      </c>
      <c r="BP40">
        <v>0</v>
      </c>
      <c r="BQ40">
        <v>75.010000000000005</v>
      </c>
      <c r="BR40">
        <v>25</v>
      </c>
      <c r="BS40">
        <v>40.6</v>
      </c>
      <c r="BT40">
        <v>17.399999999999999</v>
      </c>
    </row>
    <row r="41" spans="1:72">
      <c r="A41" t="s">
        <v>356</v>
      </c>
      <c r="G41" t="s">
        <v>83</v>
      </c>
      <c r="H41" s="115">
        <v>709.86</v>
      </c>
      <c r="I41" s="88">
        <v>274.88000000000005</v>
      </c>
      <c r="J41" s="88">
        <v>391.36000000000007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41.56</v>
      </c>
      <c r="X41">
        <v>2.9</v>
      </c>
      <c r="Y41">
        <v>13.22</v>
      </c>
      <c r="Z41">
        <v>28.53</v>
      </c>
      <c r="AA41">
        <v>6.12</v>
      </c>
      <c r="AB41">
        <v>0.97</v>
      </c>
      <c r="AC41">
        <v>29</v>
      </c>
      <c r="AD41">
        <v>152.22</v>
      </c>
      <c r="AE41">
        <v>0</v>
      </c>
      <c r="AF41">
        <v>0</v>
      </c>
      <c r="AG41">
        <v>54.37</v>
      </c>
      <c r="AH41">
        <v>0</v>
      </c>
      <c r="AI41">
        <v>0</v>
      </c>
      <c r="AJ41">
        <v>19.329999999999998</v>
      </c>
      <c r="AK41">
        <v>0.97</v>
      </c>
      <c r="AL41">
        <v>49.77</v>
      </c>
      <c r="AM41">
        <v>81.19</v>
      </c>
      <c r="AN41">
        <v>21.75</v>
      </c>
      <c r="AO41">
        <v>0</v>
      </c>
      <c r="AP41">
        <v>0</v>
      </c>
      <c r="AQ41">
        <v>14.5</v>
      </c>
      <c r="AR41">
        <v>27.5</v>
      </c>
      <c r="AS41">
        <v>30.62</v>
      </c>
      <c r="AT41">
        <v>37.96</v>
      </c>
      <c r="AU41">
        <v>21.81</v>
      </c>
      <c r="AV41">
        <v>96.65</v>
      </c>
      <c r="AW41">
        <v>190.99</v>
      </c>
      <c r="AX41">
        <v>36.729999999999997</v>
      </c>
      <c r="AY41">
        <v>8.2200000000000006</v>
      </c>
      <c r="AZ41">
        <v>49.77</v>
      </c>
      <c r="BA41">
        <v>0</v>
      </c>
      <c r="BB41">
        <v>0.97</v>
      </c>
      <c r="BC41">
        <v>0.41</v>
      </c>
      <c r="BD41">
        <v>0.52</v>
      </c>
      <c r="BE41">
        <v>0.97</v>
      </c>
      <c r="BF41">
        <v>0.97</v>
      </c>
      <c r="BG41">
        <v>1.01</v>
      </c>
      <c r="BH41">
        <v>0.97</v>
      </c>
      <c r="BI41">
        <v>0.61</v>
      </c>
      <c r="BJ41">
        <v>0.61</v>
      </c>
      <c r="BK41">
        <v>0</v>
      </c>
      <c r="BL41">
        <v>2.9</v>
      </c>
      <c r="BM41">
        <v>24.16</v>
      </c>
      <c r="BN41">
        <v>171.07</v>
      </c>
      <c r="BO41">
        <v>22.79</v>
      </c>
      <c r="BP41">
        <v>0</v>
      </c>
      <c r="BQ41">
        <v>75.010000000000005</v>
      </c>
      <c r="BR41">
        <v>25</v>
      </c>
      <c r="BS41">
        <v>42</v>
      </c>
      <c r="BT41">
        <v>18</v>
      </c>
    </row>
    <row r="42" spans="1:72">
      <c r="A42" t="s">
        <v>357</v>
      </c>
      <c r="G42" t="s">
        <v>84</v>
      </c>
      <c r="H42" s="115">
        <v>713.36</v>
      </c>
      <c r="I42" s="88">
        <v>276.38000000000005</v>
      </c>
      <c r="J42" s="88">
        <v>391.36000000000007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41.56</v>
      </c>
      <c r="X42">
        <v>2.9</v>
      </c>
      <c r="Y42">
        <v>13.22</v>
      </c>
      <c r="Z42">
        <v>28.53</v>
      </c>
      <c r="AA42">
        <v>6.12</v>
      </c>
      <c r="AB42">
        <v>0.97</v>
      </c>
      <c r="AC42">
        <v>29</v>
      </c>
      <c r="AD42">
        <v>152.22</v>
      </c>
      <c r="AE42">
        <v>0</v>
      </c>
      <c r="AF42">
        <v>0</v>
      </c>
      <c r="AG42">
        <v>54.37</v>
      </c>
      <c r="AH42">
        <v>0</v>
      </c>
      <c r="AI42">
        <v>0</v>
      </c>
      <c r="AJ42">
        <v>19.329999999999998</v>
      </c>
      <c r="AK42">
        <v>0.97</v>
      </c>
      <c r="AL42">
        <v>49.77</v>
      </c>
      <c r="AM42">
        <v>81.19</v>
      </c>
      <c r="AN42">
        <v>21.75</v>
      </c>
      <c r="AO42">
        <v>0</v>
      </c>
      <c r="AP42">
        <v>0</v>
      </c>
      <c r="AQ42">
        <v>14.5</v>
      </c>
      <c r="AR42">
        <v>27.5</v>
      </c>
      <c r="AS42">
        <v>30.62</v>
      </c>
      <c r="AT42">
        <v>37.96</v>
      </c>
      <c r="AU42">
        <v>21.81</v>
      </c>
      <c r="AV42">
        <v>96.65</v>
      </c>
      <c r="AW42">
        <v>190.99</v>
      </c>
      <c r="AX42">
        <v>36.729999999999997</v>
      </c>
      <c r="AY42">
        <v>8.2200000000000006</v>
      </c>
      <c r="AZ42">
        <v>49.77</v>
      </c>
      <c r="BA42">
        <v>0</v>
      </c>
      <c r="BB42">
        <v>0.97</v>
      </c>
      <c r="BC42">
        <v>0.41</v>
      </c>
      <c r="BD42">
        <v>0.52</v>
      </c>
      <c r="BE42">
        <v>0.97</v>
      </c>
      <c r="BF42">
        <v>0.97</v>
      </c>
      <c r="BG42">
        <v>1.01</v>
      </c>
      <c r="BH42">
        <v>0.97</v>
      </c>
      <c r="BI42">
        <v>0.61</v>
      </c>
      <c r="BJ42">
        <v>0.61</v>
      </c>
      <c r="BK42">
        <v>0</v>
      </c>
      <c r="BL42">
        <v>2.9</v>
      </c>
      <c r="BM42">
        <v>24.16</v>
      </c>
      <c r="BN42">
        <v>171.07</v>
      </c>
      <c r="BO42">
        <v>22.79</v>
      </c>
      <c r="BP42">
        <v>0</v>
      </c>
      <c r="BQ42">
        <v>75.010000000000005</v>
      </c>
      <c r="BR42">
        <v>25</v>
      </c>
      <c r="BS42">
        <v>45.5</v>
      </c>
      <c r="BT42">
        <v>19.5</v>
      </c>
    </row>
    <row r="43" spans="1:72">
      <c r="A43" t="s">
        <v>363</v>
      </c>
      <c r="G43" t="s">
        <v>85</v>
      </c>
      <c r="H43" s="115">
        <v>711.39999999999986</v>
      </c>
      <c r="I43" s="88">
        <v>276.91000000000003</v>
      </c>
      <c r="J43" s="88">
        <v>390.75000000000006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41.56</v>
      </c>
      <c r="X43">
        <v>2.9</v>
      </c>
      <c r="Y43">
        <v>13.22</v>
      </c>
      <c r="Z43">
        <v>28.53</v>
      </c>
      <c r="AA43">
        <v>6.12</v>
      </c>
      <c r="AB43">
        <v>0.97</v>
      </c>
      <c r="AC43">
        <v>29</v>
      </c>
      <c r="AD43">
        <v>152.22</v>
      </c>
      <c r="AE43">
        <v>0</v>
      </c>
      <c r="AF43">
        <v>0</v>
      </c>
      <c r="AG43">
        <v>54.37</v>
      </c>
      <c r="AH43">
        <v>0</v>
      </c>
      <c r="AI43">
        <v>0</v>
      </c>
      <c r="AJ43">
        <v>19.329999999999998</v>
      </c>
      <c r="AK43">
        <v>0.97</v>
      </c>
      <c r="AL43">
        <v>49.77</v>
      </c>
      <c r="AM43">
        <v>81.19</v>
      </c>
      <c r="AN43">
        <v>21.75</v>
      </c>
      <c r="AO43">
        <v>0</v>
      </c>
      <c r="AP43">
        <v>0</v>
      </c>
      <c r="AQ43">
        <v>14.5</v>
      </c>
      <c r="AR43">
        <v>27.5</v>
      </c>
      <c r="AS43">
        <v>30.62</v>
      </c>
      <c r="AT43">
        <v>37.96</v>
      </c>
      <c r="AU43">
        <v>21.81</v>
      </c>
      <c r="AV43">
        <v>96.65</v>
      </c>
      <c r="AW43">
        <v>190.99</v>
      </c>
      <c r="AX43">
        <v>36.729999999999997</v>
      </c>
      <c r="AY43">
        <v>1.45</v>
      </c>
      <c r="AZ43">
        <v>49.77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2.9</v>
      </c>
      <c r="BM43">
        <v>24.16</v>
      </c>
      <c r="BN43">
        <v>171.07</v>
      </c>
      <c r="BO43">
        <v>22.79</v>
      </c>
      <c r="BP43">
        <v>0</v>
      </c>
      <c r="BQ43">
        <v>75.010000000000005</v>
      </c>
      <c r="BR43">
        <v>25</v>
      </c>
      <c r="BS43">
        <v>49</v>
      </c>
      <c r="BT43">
        <v>21</v>
      </c>
    </row>
    <row r="44" spans="1:72">
      <c r="A44" t="s">
        <v>367</v>
      </c>
      <c r="G44" t="s">
        <v>86</v>
      </c>
      <c r="H44" s="115">
        <v>721.19999999999982</v>
      </c>
      <c r="I44" s="88">
        <v>281.11</v>
      </c>
      <c r="J44" s="88">
        <v>390.75000000000006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41.56</v>
      </c>
      <c r="X44">
        <v>2.9</v>
      </c>
      <c r="Y44">
        <v>13.22</v>
      </c>
      <c r="Z44">
        <v>28.53</v>
      </c>
      <c r="AA44">
        <v>6.12</v>
      </c>
      <c r="AB44">
        <v>0.97</v>
      </c>
      <c r="AC44">
        <v>29</v>
      </c>
      <c r="AD44">
        <v>152.22</v>
      </c>
      <c r="AE44">
        <v>0</v>
      </c>
      <c r="AF44">
        <v>0</v>
      </c>
      <c r="AG44">
        <v>54.37</v>
      </c>
      <c r="AH44">
        <v>0</v>
      </c>
      <c r="AI44">
        <v>0</v>
      </c>
      <c r="AJ44">
        <v>19.329999999999998</v>
      </c>
      <c r="AK44">
        <v>0.97</v>
      </c>
      <c r="AL44">
        <v>49.77</v>
      </c>
      <c r="AM44">
        <v>81.19</v>
      </c>
      <c r="AN44">
        <v>21.75</v>
      </c>
      <c r="AO44">
        <v>0</v>
      </c>
      <c r="AP44">
        <v>0</v>
      </c>
      <c r="AQ44">
        <v>14.5</v>
      </c>
      <c r="AR44">
        <v>27.5</v>
      </c>
      <c r="AS44">
        <v>30.62</v>
      </c>
      <c r="AT44">
        <v>37.96</v>
      </c>
      <c r="AU44">
        <v>21.81</v>
      </c>
      <c r="AV44">
        <v>96.65</v>
      </c>
      <c r="AW44">
        <v>190.99</v>
      </c>
      <c r="AX44">
        <v>36.729999999999997</v>
      </c>
      <c r="AY44">
        <v>1.45</v>
      </c>
      <c r="AZ44">
        <v>49.77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2.9</v>
      </c>
      <c r="BM44">
        <v>24.16</v>
      </c>
      <c r="BN44">
        <v>171.07</v>
      </c>
      <c r="BO44">
        <v>22.79</v>
      </c>
      <c r="BP44">
        <v>0</v>
      </c>
      <c r="BQ44">
        <v>75.010000000000005</v>
      </c>
      <c r="BR44">
        <v>25</v>
      </c>
      <c r="BS44">
        <v>58.8</v>
      </c>
      <c r="BT44">
        <v>25.2</v>
      </c>
    </row>
    <row r="45" spans="1:72">
      <c r="A45" t="s">
        <v>390</v>
      </c>
      <c r="G45" t="s">
        <v>87</v>
      </c>
      <c r="H45" s="115">
        <v>725.39999999999986</v>
      </c>
      <c r="I45" s="88">
        <v>282.91000000000003</v>
      </c>
      <c r="J45" s="88">
        <v>390.75000000000006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41.56</v>
      </c>
      <c r="X45">
        <v>2.9</v>
      </c>
      <c r="Y45">
        <v>13.22</v>
      </c>
      <c r="Z45">
        <v>28.53</v>
      </c>
      <c r="AA45">
        <v>6.12</v>
      </c>
      <c r="AB45">
        <v>0.97</v>
      </c>
      <c r="AC45">
        <v>29</v>
      </c>
      <c r="AD45">
        <v>152.22</v>
      </c>
      <c r="AE45">
        <v>0</v>
      </c>
      <c r="AF45">
        <v>0</v>
      </c>
      <c r="AG45">
        <v>54.37</v>
      </c>
      <c r="AH45">
        <v>0</v>
      </c>
      <c r="AI45">
        <v>0</v>
      </c>
      <c r="AJ45">
        <v>19.329999999999998</v>
      </c>
      <c r="AK45">
        <v>0.97</v>
      </c>
      <c r="AL45">
        <v>49.77</v>
      </c>
      <c r="AM45">
        <v>81.19</v>
      </c>
      <c r="AN45">
        <v>21.75</v>
      </c>
      <c r="AO45">
        <v>0</v>
      </c>
      <c r="AP45">
        <v>0</v>
      </c>
      <c r="AQ45">
        <v>14.5</v>
      </c>
      <c r="AR45">
        <v>27.5</v>
      </c>
      <c r="AS45">
        <v>30.62</v>
      </c>
      <c r="AT45">
        <v>37.96</v>
      </c>
      <c r="AU45">
        <v>21.81</v>
      </c>
      <c r="AV45">
        <v>96.65</v>
      </c>
      <c r="AW45">
        <v>190.99</v>
      </c>
      <c r="AX45">
        <v>36.729999999999997</v>
      </c>
      <c r="AY45">
        <v>1.45</v>
      </c>
      <c r="AZ45">
        <v>49.77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2.9</v>
      </c>
      <c r="BM45">
        <v>24.16</v>
      </c>
      <c r="BN45">
        <v>171.07</v>
      </c>
      <c r="BO45">
        <v>22.79</v>
      </c>
      <c r="BP45">
        <v>0</v>
      </c>
      <c r="BQ45">
        <v>75.010000000000005</v>
      </c>
      <c r="BR45">
        <v>25</v>
      </c>
      <c r="BS45">
        <v>63</v>
      </c>
      <c r="BT45">
        <v>27</v>
      </c>
    </row>
    <row r="46" spans="1:72">
      <c r="A46" t="s">
        <v>391</v>
      </c>
      <c r="G46" t="s">
        <v>88</v>
      </c>
      <c r="H46" s="115">
        <v>725.39999999999986</v>
      </c>
      <c r="I46" s="88">
        <v>282.91000000000003</v>
      </c>
      <c r="J46" s="88">
        <v>390.75000000000006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41.56</v>
      </c>
      <c r="X46">
        <v>2.9</v>
      </c>
      <c r="Y46">
        <v>13.22</v>
      </c>
      <c r="Z46">
        <v>28.53</v>
      </c>
      <c r="AA46">
        <v>6.12</v>
      </c>
      <c r="AB46">
        <v>0.97</v>
      </c>
      <c r="AC46">
        <v>29</v>
      </c>
      <c r="AD46">
        <v>152.22</v>
      </c>
      <c r="AE46">
        <v>0</v>
      </c>
      <c r="AF46">
        <v>0</v>
      </c>
      <c r="AG46">
        <v>54.37</v>
      </c>
      <c r="AH46">
        <v>0</v>
      </c>
      <c r="AI46">
        <v>0</v>
      </c>
      <c r="AJ46">
        <v>19.329999999999998</v>
      </c>
      <c r="AK46">
        <v>0.97</v>
      </c>
      <c r="AL46">
        <v>49.77</v>
      </c>
      <c r="AM46">
        <v>81.19</v>
      </c>
      <c r="AN46">
        <v>21.75</v>
      </c>
      <c r="AO46">
        <v>0</v>
      </c>
      <c r="AP46">
        <v>0</v>
      </c>
      <c r="AQ46">
        <v>14.5</v>
      </c>
      <c r="AR46">
        <v>27.5</v>
      </c>
      <c r="AS46">
        <v>30.62</v>
      </c>
      <c r="AT46">
        <v>37.96</v>
      </c>
      <c r="AU46">
        <v>21.81</v>
      </c>
      <c r="AV46">
        <v>96.65</v>
      </c>
      <c r="AW46">
        <v>190.99</v>
      </c>
      <c r="AX46">
        <v>36.729999999999997</v>
      </c>
      <c r="AY46">
        <v>1.45</v>
      </c>
      <c r="AZ46">
        <v>49.77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2.9</v>
      </c>
      <c r="BM46">
        <v>24.16</v>
      </c>
      <c r="BN46">
        <v>171.07</v>
      </c>
      <c r="BO46">
        <v>22.79</v>
      </c>
      <c r="BP46">
        <v>0</v>
      </c>
      <c r="BQ46">
        <v>75.010000000000005</v>
      </c>
      <c r="BR46">
        <v>25</v>
      </c>
      <c r="BS46">
        <v>63</v>
      </c>
      <c r="BT46">
        <v>27</v>
      </c>
    </row>
    <row r="47" spans="1:72">
      <c r="A47" t="s">
        <v>395</v>
      </c>
      <c r="G47" t="s">
        <v>89</v>
      </c>
      <c r="H47" s="115">
        <v>725.39999999999986</v>
      </c>
      <c r="I47" s="88">
        <v>282.91000000000003</v>
      </c>
      <c r="J47" s="88">
        <v>390.75000000000006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41.56</v>
      </c>
      <c r="X47">
        <v>2.9</v>
      </c>
      <c r="Y47">
        <v>13.22</v>
      </c>
      <c r="Z47">
        <v>28.53</v>
      </c>
      <c r="AA47">
        <v>6.12</v>
      </c>
      <c r="AB47">
        <v>0.97</v>
      </c>
      <c r="AC47">
        <v>29</v>
      </c>
      <c r="AD47">
        <v>152.22</v>
      </c>
      <c r="AE47">
        <v>0</v>
      </c>
      <c r="AF47">
        <v>0</v>
      </c>
      <c r="AG47">
        <v>54.37</v>
      </c>
      <c r="AH47">
        <v>0</v>
      </c>
      <c r="AI47">
        <v>0</v>
      </c>
      <c r="AJ47">
        <v>19.329999999999998</v>
      </c>
      <c r="AK47">
        <v>0.97</v>
      </c>
      <c r="AL47">
        <v>49.77</v>
      </c>
      <c r="AM47">
        <v>81.19</v>
      </c>
      <c r="AN47">
        <v>21.75</v>
      </c>
      <c r="AO47">
        <v>0</v>
      </c>
      <c r="AP47">
        <v>0</v>
      </c>
      <c r="AQ47">
        <v>14.5</v>
      </c>
      <c r="AR47">
        <v>27.5</v>
      </c>
      <c r="AS47">
        <v>30.62</v>
      </c>
      <c r="AT47">
        <v>37.96</v>
      </c>
      <c r="AU47">
        <v>21.81</v>
      </c>
      <c r="AV47">
        <v>96.65</v>
      </c>
      <c r="AW47">
        <v>190.99</v>
      </c>
      <c r="AX47">
        <v>36.729999999999997</v>
      </c>
      <c r="AY47">
        <v>1.45</v>
      </c>
      <c r="AZ47">
        <v>49.77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2.9</v>
      </c>
      <c r="BM47">
        <v>24.16</v>
      </c>
      <c r="BN47">
        <v>171.07</v>
      </c>
      <c r="BO47">
        <v>22.79</v>
      </c>
      <c r="BP47">
        <v>0</v>
      </c>
      <c r="BQ47">
        <v>75.010000000000005</v>
      </c>
      <c r="BR47">
        <v>25</v>
      </c>
      <c r="BS47">
        <v>63</v>
      </c>
      <c r="BT47">
        <v>27</v>
      </c>
    </row>
    <row r="48" spans="1:72">
      <c r="A48" t="s">
        <v>399</v>
      </c>
      <c r="G48" t="s">
        <v>90</v>
      </c>
      <c r="H48" s="115">
        <v>728.19999999999982</v>
      </c>
      <c r="I48" s="88">
        <v>284.11</v>
      </c>
      <c r="J48" s="88">
        <v>390.75000000000006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41.56</v>
      </c>
      <c r="X48">
        <v>2.9</v>
      </c>
      <c r="Y48">
        <v>13.22</v>
      </c>
      <c r="Z48">
        <v>28.53</v>
      </c>
      <c r="AA48">
        <v>6.12</v>
      </c>
      <c r="AB48">
        <v>0.97</v>
      </c>
      <c r="AC48">
        <v>29</v>
      </c>
      <c r="AD48">
        <v>152.22</v>
      </c>
      <c r="AE48">
        <v>0</v>
      </c>
      <c r="AF48">
        <v>0</v>
      </c>
      <c r="AG48">
        <v>54.37</v>
      </c>
      <c r="AH48">
        <v>0</v>
      </c>
      <c r="AI48">
        <v>0</v>
      </c>
      <c r="AJ48">
        <v>19.329999999999998</v>
      </c>
      <c r="AK48">
        <v>0.97</v>
      </c>
      <c r="AL48">
        <v>49.77</v>
      </c>
      <c r="AM48">
        <v>81.19</v>
      </c>
      <c r="AN48">
        <v>21.75</v>
      </c>
      <c r="AO48">
        <v>0</v>
      </c>
      <c r="AP48">
        <v>0</v>
      </c>
      <c r="AQ48">
        <v>14.5</v>
      </c>
      <c r="AR48">
        <v>27.5</v>
      </c>
      <c r="AS48">
        <v>30.62</v>
      </c>
      <c r="AT48">
        <v>37.96</v>
      </c>
      <c r="AU48">
        <v>21.81</v>
      </c>
      <c r="AV48">
        <v>96.65</v>
      </c>
      <c r="AW48">
        <v>190.99</v>
      </c>
      <c r="AX48">
        <v>36.729999999999997</v>
      </c>
      <c r="AY48">
        <v>1.45</v>
      </c>
      <c r="AZ48">
        <v>49.77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2.9</v>
      </c>
      <c r="BM48">
        <v>24.16</v>
      </c>
      <c r="BN48">
        <v>171.07</v>
      </c>
      <c r="BO48">
        <v>22.79</v>
      </c>
      <c r="BP48">
        <v>0</v>
      </c>
      <c r="BQ48">
        <v>75.010000000000005</v>
      </c>
      <c r="BR48">
        <v>25</v>
      </c>
      <c r="BS48">
        <v>65.8</v>
      </c>
      <c r="BT48">
        <v>28.2</v>
      </c>
    </row>
    <row r="49" spans="1:72">
      <c r="A49" t="s">
        <v>400</v>
      </c>
      <c r="G49" t="s">
        <v>91</v>
      </c>
      <c r="H49" s="115">
        <v>728.19999999999982</v>
      </c>
      <c r="I49" s="88">
        <v>284.11</v>
      </c>
      <c r="J49" s="88">
        <v>390.75000000000006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41.56</v>
      </c>
      <c r="X49">
        <v>2.9</v>
      </c>
      <c r="Y49">
        <v>13.22</v>
      </c>
      <c r="Z49">
        <v>28.53</v>
      </c>
      <c r="AA49">
        <v>6.12</v>
      </c>
      <c r="AB49">
        <v>0.97</v>
      </c>
      <c r="AC49">
        <v>29</v>
      </c>
      <c r="AD49">
        <v>152.22</v>
      </c>
      <c r="AE49">
        <v>0</v>
      </c>
      <c r="AF49">
        <v>0</v>
      </c>
      <c r="AG49">
        <v>54.37</v>
      </c>
      <c r="AH49">
        <v>0</v>
      </c>
      <c r="AI49">
        <v>0</v>
      </c>
      <c r="AJ49">
        <v>19.329999999999998</v>
      </c>
      <c r="AK49">
        <v>0.97</v>
      </c>
      <c r="AL49">
        <v>49.77</v>
      </c>
      <c r="AM49">
        <v>81.19</v>
      </c>
      <c r="AN49">
        <v>21.75</v>
      </c>
      <c r="AO49">
        <v>0</v>
      </c>
      <c r="AP49">
        <v>0</v>
      </c>
      <c r="AQ49">
        <v>14.5</v>
      </c>
      <c r="AR49">
        <v>27.5</v>
      </c>
      <c r="AS49">
        <v>30.62</v>
      </c>
      <c r="AT49">
        <v>37.96</v>
      </c>
      <c r="AU49">
        <v>21.81</v>
      </c>
      <c r="AV49">
        <v>96.65</v>
      </c>
      <c r="AW49">
        <v>190.99</v>
      </c>
      <c r="AX49">
        <v>36.729999999999997</v>
      </c>
      <c r="AY49">
        <v>1.45</v>
      </c>
      <c r="AZ49">
        <v>49.77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2.9</v>
      </c>
      <c r="BM49">
        <v>24.16</v>
      </c>
      <c r="BN49">
        <v>171.07</v>
      </c>
      <c r="BO49">
        <v>22.79</v>
      </c>
      <c r="BP49">
        <v>0</v>
      </c>
      <c r="BQ49">
        <v>75.010000000000005</v>
      </c>
      <c r="BR49">
        <v>25</v>
      </c>
      <c r="BS49">
        <v>65.8</v>
      </c>
      <c r="BT49">
        <v>28.2</v>
      </c>
    </row>
    <row r="50" spans="1:72">
      <c r="A50" t="s">
        <v>401</v>
      </c>
      <c r="G50" t="s">
        <v>92</v>
      </c>
      <c r="H50" s="115">
        <v>729.59999999999991</v>
      </c>
      <c r="I50" s="88">
        <v>284.71000000000004</v>
      </c>
      <c r="J50" s="88">
        <v>390.75000000000006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41.56</v>
      </c>
      <c r="X50">
        <v>2.9</v>
      </c>
      <c r="Y50">
        <v>13.22</v>
      </c>
      <c r="Z50">
        <v>28.53</v>
      </c>
      <c r="AA50">
        <v>6.12</v>
      </c>
      <c r="AB50">
        <v>0.97</v>
      </c>
      <c r="AC50">
        <v>29</v>
      </c>
      <c r="AD50">
        <v>152.22</v>
      </c>
      <c r="AE50">
        <v>0</v>
      </c>
      <c r="AF50">
        <v>0</v>
      </c>
      <c r="AG50">
        <v>54.37</v>
      </c>
      <c r="AH50">
        <v>0</v>
      </c>
      <c r="AI50">
        <v>0</v>
      </c>
      <c r="AJ50">
        <v>19.329999999999998</v>
      </c>
      <c r="AK50">
        <v>0.97</v>
      </c>
      <c r="AL50">
        <v>49.77</v>
      </c>
      <c r="AM50">
        <v>81.19</v>
      </c>
      <c r="AN50">
        <v>21.75</v>
      </c>
      <c r="AO50">
        <v>0</v>
      </c>
      <c r="AP50">
        <v>0</v>
      </c>
      <c r="AQ50">
        <v>14.5</v>
      </c>
      <c r="AR50">
        <v>27.5</v>
      </c>
      <c r="AS50">
        <v>30.62</v>
      </c>
      <c r="AT50">
        <v>37.96</v>
      </c>
      <c r="AU50">
        <v>21.81</v>
      </c>
      <c r="AV50">
        <v>96.65</v>
      </c>
      <c r="AW50">
        <v>190.99</v>
      </c>
      <c r="AX50">
        <v>36.729999999999997</v>
      </c>
      <c r="AY50">
        <v>1.45</v>
      </c>
      <c r="AZ50">
        <v>49.77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2.9</v>
      </c>
      <c r="BM50">
        <v>24.16</v>
      </c>
      <c r="BN50">
        <v>171.07</v>
      </c>
      <c r="BO50">
        <v>22.79</v>
      </c>
      <c r="BP50">
        <v>0</v>
      </c>
      <c r="BQ50">
        <v>75.010000000000005</v>
      </c>
      <c r="BR50">
        <v>25</v>
      </c>
      <c r="BS50">
        <v>67.2</v>
      </c>
      <c r="BT50">
        <v>28.8</v>
      </c>
    </row>
    <row r="51" spans="1:72">
      <c r="A51" t="s">
        <v>403</v>
      </c>
      <c r="G51" t="s">
        <v>93</v>
      </c>
      <c r="H51" s="115">
        <v>729.59999999999991</v>
      </c>
      <c r="I51" s="88">
        <v>284.71000000000004</v>
      </c>
      <c r="J51" s="88">
        <v>390.75000000000006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41.56</v>
      </c>
      <c r="X51">
        <v>2.9</v>
      </c>
      <c r="Y51">
        <v>13.22</v>
      </c>
      <c r="Z51">
        <v>28.53</v>
      </c>
      <c r="AA51">
        <v>6.12</v>
      </c>
      <c r="AB51">
        <v>0.97</v>
      </c>
      <c r="AC51">
        <v>29</v>
      </c>
      <c r="AD51">
        <v>152.22</v>
      </c>
      <c r="AE51">
        <v>0</v>
      </c>
      <c r="AF51">
        <v>0</v>
      </c>
      <c r="AG51">
        <v>54.37</v>
      </c>
      <c r="AH51">
        <v>0</v>
      </c>
      <c r="AI51">
        <v>0</v>
      </c>
      <c r="AJ51">
        <v>19.329999999999998</v>
      </c>
      <c r="AK51">
        <v>0.97</v>
      </c>
      <c r="AL51">
        <v>49.77</v>
      </c>
      <c r="AM51">
        <v>81.19</v>
      </c>
      <c r="AN51">
        <v>21.75</v>
      </c>
      <c r="AO51">
        <v>0</v>
      </c>
      <c r="AP51">
        <v>0</v>
      </c>
      <c r="AQ51">
        <v>14.5</v>
      </c>
      <c r="AR51">
        <v>27.5</v>
      </c>
      <c r="AS51">
        <v>30.62</v>
      </c>
      <c r="AT51">
        <v>37.96</v>
      </c>
      <c r="AU51">
        <v>21.81</v>
      </c>
      <c r="AV51">
        <v>96.65</v>
      </c>
      <c r="AW51">
        <v>190.99</v>
      </c>
      <c r="AX51">
        <v>36.729999999999997</v>
      </c>
      <c r="AY51">
        <v>1.45</v>
      </c>
      <c r="AZ51">
        <v>49.77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2.9</v>
      </c>
      <c r="BM51">
        <v>24.16</v>
      </c>
      <c r="BN51">
        <v>171.07</v>
      </c>
      <c r="BO51">
        <v>22.79</v>
      </c>
      <c r="BP51">
        <v>0</v>
      </c>
      <c r="BQ51">
        <v>75.010000000000005</v>
      </c>
      <c r="BR51">
        <v>25</v>
      </c>
      <c r="BS51">
        <v>67.2</v>
      </c>
      <c r="BT51">
        <v>28.8</v>
      </c>
    </row>
    <row r="52" spans="1:72">
      <c r="A52" t="s">
        <v>404</v>
      </c>
      <c r="G52" t="s">
        <v>94</v>
      </c>
      <c r="H52" s="115">
        <v>729.59999999999991</v>
      </c>
      <c r="I52" s="88">
        <v>284.71000000000004</v>
      </c>
      <c r="J52" s="88">
        <v>390.75000000000006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41.56</v>
      </c>
      <c r="X52">
        <v>2.9</v>
      </c>
      <c r="Y52">
        <v>13.22</v>
      </c>
      <c r="Z52">
        <v>28.53</v>
      </c>
      <c r="AA52">
        <v>6.12</v>
      </c>
      <c r="AB52">
        <v>0.97</v>
      </c>
      <c r="AC52">
        <v>29</v>
      </c>
      <c r="AD52">
        <v>152.22</v>
      </c>
      <c r="AE52">
        <v>0</v>
      </c>
      <c r="AF52">
        <v>0</v>
      </c>
      <c r="AG52">
        <v>54.37</v>
      </c>
      <c r="AH52">
        <v>0</v>
      </c>
      <c r="AI52">
        <v>0</v>
      </c>
      <c r="AJ52">
        <v>19.329999999999998</v>
      </c>
      <c r="AK52">
        <v>0.97</v>
      </c>
      <c r="AL52">
        <v>49.77</v>
      </c>
      <c r="AM52">
        <v>81.19</v>
      </c>
      <c r="AN52">
        <v>21.75</v>
      </c>
      <c r="AO52">
        <v>0</v>
      </c>
      <c r="AP52">
        <v>0</v>
      </c>
      <c r="AQ52">
        <v>14.5</v>
      </c>
      <c r="AR52">
        <v>27.5</v>
      </c>
      <c r="AS52">
        <v>30.62</v>
      </c>
      <c r="AT52">
        <v>37.96</v>
      </c>
      <c r="AU52">
        <v>21.81</v>
      </c>
      <c r="AV52">
        <v>96.65</v>
      </c>
      <c r="AW52">
        <v>190.99</v>
      </c>
      <c r="AX52">
        <v>36.729999999999997</v>
      </c>
      <c r="AY52">
        <v>1.45</v>
      </c>
      <c r="AZ52">
        <v>49.77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2.9</v>
      </c>
      <c r="BM52">
        <v>24.16</v>
      </c>
      <c r="BN52">
        <v>171.07</v>
      </c>
      <c r="BO52">
        <v>22.79</v>
      </c>
      <c r="BP52">
        <v>0</v>
      </c>
      <c r="BQ52">
        <v>75.010000000000005</v>
      </c>
      <c r="BR52">
        <v>25</v>
      </c>
      <c r="BS52">
        <v>67.2</v>
      </c>
      <c r="BT52">
        <v>28.8</v>
      </c>
    </row>
    <row r="53" spans="1:72">
      <c r="G53" t="s">
        <v>95</v>
      </c>
      <c r="H53" s="115">
        <v>729.59999999999991</v>
      </c>
      <c r="I53" s="88">
        <v>284.71000000000004</v>
      </c>
      <c r="J53" s="88">
        <v>390.75000000000006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41.56</v>
      </c>
      <c r="X53">
        <v>2.9</v>
      </c>
      <c r="Y53">
        <v>13.22</v>
      </c>
      <c r="Z53">
        <v>28.53</v>
      </c>
      <c r="AA53">
        <v>6.12</v>
      </c>
      <c r="AB53">
        <v>0.97</v>
      </c>
      <c r="AC53">
        <v>29</v>
      </c>
      <c r="AD53">
        <v>152.22</v>
      </c>
      <c r="AE53">
        <v>0</v>
      </c>
      <c r="AF53">
        <v>0</v>
      </c>
      <c r="AG53">
        <v>54.37</v>
      </c>
      <c r="AH53">
        <v>0</v>
      </c>
      <c r="AI53">
        <v>0</v>
      </c>
      <c r="AJ53">
        <v>19.329999999999998</v>
      </c>
      <c r="AK53">
        <v>0.97</v>
      </c>
      <c r="AL53">
        <v>49.77</v>
      </c>
      <c r="AM53">
        <v>81.19</v>
      </c>
      <c r="AN53">
        <v>21.75</v>
      </c>
      <c r="AO53">
        <v>0</v>
      </c>
      <c r="AP53">
        <v>0</v>
      </c>
      <c r="AQ53">
        <v>14.5</v>
      </c>
      <c r="AR53">
        <v>27.5</v>
      </c>
      <c r="AS53">
        <v>30.62</v>
      </c>
      <c r="AT53">
        <v>37.96</v>
      </c>
      <c r="AU53">
        <v>21.81</v>
      </c>
      <c r="AV53">
        <v>96.65</v>
      </c>
      <c r="AW53">
        <v>190.99</v>
      </c>
      <c r="AX53">
        <v>36.729999999999997</v>
      </c>
      <c r="AY53">
        <v>1.45</v>
      </c>
      <c r="AZ53">
        <v>49.77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2.9</v>
      </c>
      <c r="BM53">
        <v>24.16</v>
      </c>
      <c r="BN53">
        <v>171.07</v>
      </c>
      <c r="BO53">
        <v>22.79</v>
      </c>
      <c r="BP53">
        <v>0</v>
      </c>
      <c r="BQ53">
        <v>75.010000000000005</v>
      </c>
      <c r="BR53">
        <v>25</v>
      </c>
      <c r="BS53">
        <v>67.2</v>
      </c>
      <c r="BT53">
        <v>28.8</v>
      </c>
    </row>
    <row r="54" spans="1:72">
      <c r="G54" t="s">
        <v>96</v>
      </c>
      <c r="H54" s="115">
        <v>729.59999999999991</v>
      </c>
      <c r="I54" s="88">
        <v>284.71000000000004</v>
      </c>
      <c r="J54" s="88">
        <v>390.75000000000006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41.56</v>
      </c>
      <c r="X54">
        <v>2.9</v>
      </c>
      <c r="Y54">
        <v>13.22</v>
      </c>
      <c r="Z54">
        <v>28.53</v>
      </c>
      <c r="AA54">
        <v>6.12</v>
      </c>
      <c r="AB54">
        <v>0.97</v>
      </c>
      <c r="AC54">
        <v>29</v>
      </c>
      <c r="AD54">
        <v>152.22</v>
      </c>
      <c r="AE54">
        <v>0</v>
      </c>
      <c r="AF54">
        <v>0</v>
      </c>
      <c r="AG54">
        <v>54.37</v>
      </c>
      <c r="AH54">
        <v>0</v>
      </c>
      <c r="AI54">
        <v>0</v>
      </c>
      <c r="AJ54">
        <v>19.329999999999998</v>
      </c>
      <c r="AK54">
        <v>0.97</v>
      </c>
      <c r="AL54">
        <v>49.77</v>
      </c>
      <c r="AM54">
        <v>81.19</v>
      </c>
      <c r="AN54">
        <v>21.75</v>
      </c>
      <c r="AO54">
        <v>0</v>
      </c>
      <c r="AP54">
        <v>0</v>
      </c>
      <c r="AQ54">
        <v>14.5</v>
      </c>
      <c r="AR54">
        <v>27.5</v>
      </c>
      <c r="AS54">
        <v>30.62</v>
      </c>
      <c r="AT54">
        <v>37.96</v>
      </c>
      <c r="AU54">
        <v>21.81</v>
      </c>
      <c r="AV54">
        <v>96.65</v>
      </c>
      <c r="AW54">
        <v>190.99</v>
      </c>
      <c r="AX54">
        <v>36.729999999999997</v>
      </c>
      <c r="AY54">
        <v>1.45</v>
      </c>
      <c r="AZ54">
        <v>49.77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2.9</v>
      </c>
      <c r="BM54">
        <v>24.16</v>
      </c>
      <c r="BN54">
        <v>171.07</v>
      </c>
      <c r="BO54">
        <v>22.79</v>
      </c>
      <c r="BP54">
        <v>0</v>
      </c>
      <c r="BQ54">
        <v>75.010000000000005</v>
      </c>
      <c r="BR54">
        <v>25</v>
      </c>
      <c r="BS54">
        <v>67.2</v>
      </c>
      <c r="BT54">
        <v>28.8</v>
      </c>
    </row>
    <row r="55" spans="1:72">
      <c r="G55" t="s">
        <v>97</v>
      </c>
      <c r="H55" s="115">
        <v>729.59999999999991</v>
      </c>
      <c r="I55" s="88">
        <v>284.71000000000004</v>
      </c>
      <c r="J55" s="88">
        <v>390.75000000000006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41.56</v>
      </c>
      <c r="X55">
        <v>2.9</v>
      </c>
      <c r="Y55">
        <v>13.22</v>
      </c>
      <c r="Z55">
        <v>28.53</v>
      </c>
      <c r="AA55">
        <v>6.12</v>
      </c>
      <c r="AB55">
        <v>0.97</v>
      </c>
      <c r="AC55">
        <v>29</v>
      </c>
      <c r="AD55">
        <v>152.22</v>
      </c>
      <c r="AE55">
        <v>0</v>
      </c>
      <c r="AF55">
        <v>0</v>
      </c>
      <c r="AG55">
        <v>54.37</v>
      </c>
      <c r="AH55">
        <v>0</v>
      </c>
      <c r="AI55">
        <v>0</v>
      </c>
      <c r="AJ55">
        <v>19.329999999999998</v>
      </c>
      <c r="AK55">
        <v>0.97</v>
      </c>
      <c r="AL55">
        <v>49.77</v>
      </c>
      <c r="AM55">
        <v>81.19</v>
      </c>
      <c r="AN55">
        <v>21.75</v>
      </c>
      <c r="AO55">
        <v>0</v>
      </c>
      <c r="AP55">
        <v>0</v>
      </c>
      <c r="AQ55">
        <v>14.5</v>
      </c>
      <c r="AR55">
        <v>27.5</v>
      </c>
      <c r="AS55">
        <v>30.62</v>
      </c>
      <c r="AT55">
        <v>37.96</v>
      </c>
      <c r="AU55">
        <v>21.81</v>
      </c>
      <c r="AV55">
        <v>96.65</v>
      </c>
      <c r="AW55">
        <v>190.99</v>
      </c>
      <c r="AX55">
        <v>36.729999999999997</v>
      </c>
      <c r="AY55">
        <v>1.45</v>
      </c>
      <c r="AZ55">
        <v>49.77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2.9</v>
      </c>
      <c r="BM55">
        <v>24.16</v>
      </c>
      <c r="BN55">
        <v>171.07</v>
      </c>
      <c r="BO55">
        <v>22.79</v>
      </c>
      <c r="BP55">
        <v>0</v>
      </c>
      <c r="BQ55">
        <v>75.010000000000005</v>
      </c>
      <c r="BR55">
        <v>25</v>
      </c>
      <c r="BS55">
        <v>67.2</v>
      </c>
      <c r="BT55">
        <v>28.8</v>
      </c>
    </row>
    <row r="56" spans="1:72">
      <c r="G56" t="s">
        <v>98</v>
      </c>
      <c r="H56" s="115">
        <v>729.59999999999991</v>
      </c>
      <c r="I56" s="88">
        <v>284.71000000000004</v>
      </c>
      <c r="J56" s="88">
        <v>390.75000000000006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41.56</v>
      </c>
      <c r="X56">
        <v>2.9</v>
      </c>
      <c r="Y56">
        <v>13.22</v>
      </c>
      <c r="Z56">
        <v>28.53</v>
      </c>
      <c r="AA56">
        <v>6.12</v>
      </c>
      <c r="AB56">
        <v>0.97</v>
      </c>
      <c r="AC56">
        <v>29</v>
      </c>
      <c r="AD56">
        <v>152.22</v>
      </c>
      <c r="AE56">
        <v>0</v>
      </c>
      <c r="AF56">
        <v>0</v>
      </c>
      <c r="AG56">
        <v>54.37</v>
      </c>
      <c r="AH56">
        <v>0</v>
      </c>
      <c r="AI56">
        <v>0</v>
      </c>
      <c r="AJ56">
        <v>19.329999999999998</v>
      </c>
      <c r="AK56">
        <v>0.97</v>
      </c>
      <c r="AL56">
        <v>49.77</v>
      </c>
      <c r="AM56">
        <v>81.19</v>
      </c>
      <c r="AN56">
        <v>21.75</v>
      </c>
      <c r="AO56">
        <v>0</v>
      </c>
      <c r="AP56">
        <v>0</v>
      </c>
      <c r="AQ56">
        <v>14.5</v>
      </c>
      <c r="AR56">
        <v>27.5</v>
      </c>
      <c r="AS56">
        <v>30.62</v>
      </c>
      <c r="AT56">
        <v>37.96</v>
      </c>
      <c r="AU56">
        <v>21.81</v>
      </c>
      <c r="AV56">
        <v>96.65</v>
      </c>
      <c r="AW56">
        <v>190.99</v>
      </c>
      <c r="AX56">
        <v>36.729999999999997</v>
      </c>
      <c r="AY56">
        <v>1.45</v>
      </c>
      <c r="AZ56">
        <v>49.77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2.9</v>
      </c>
      <c r="BM56">
        <v>24.16</v>
      </c>
      <c r="BN56">
        <v>171.07</v>
      </c>
      <c r="BO56">
        <v>22.79</v>
      </c>
      <c r="BP56">
        <v>0</v>
      </c>
      <c r="BQ56">
        <v>75.010000000000005</v>
      </c>
      <c r="BR56">
        <v>25</v>
      </c>
      <c r="BS56">
        <v>67.2</v>
      </c>
      <c r="BT56">
        <v>28.8</v>
      </c>
    </row>
    <row r="57" spans="1:72">
      <c r="G57" t="s">
        <v>99</v>
      </c>
      <c r="H57" s="115">
        <v>729.59999999999991</v>
      </c>
      <c r="I57" s="88">
        <v>284.71000000000004</v>
      </c>
      <c r="J57" s="88">
        <v>390.75000000000006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41.56</v>
      </c>
      <c r="X57">
        <v>2.9</v>
      </c>
      <c r="Y57">
        <v>13.22</v>
      </c>
      <c r="Z57">
        <v>28.53</v>
      </c>
      <c r="AA57">
        <v>6.12</v>
      </c>
      <c r="AB57">
        <v>0.97</v>
      </c>
      <c r="AC57">
        <v>29</v>
      </c>
      <c r="AD57">
        <v>152.22</v>
      </c>
      <c r="AE57">
        <v>0</v>
      </c>
      <c r="AF57">
        <v>0</v>
      </c>
      <c r="AG57">
        <v>54.37</v>
      </c>
      <c r="AH57">
        <v>0</v>
      </c>
      <c r="AI57">
        <v>0</v>
      </c>
      <c r="AJ57">
        <v>19.329999999999998</v>
      </c>
      <c r="AK57">
        <v>0.97</v>
      </c>
      <c r="AL57">
        <v>49.77</v>
      </c>
      <c r="AM57">
        <v>81.19</v>
      </c>
      <c r="AN57">
        <v>21.75</v>
      </c>
      <c r="AO57">
        <v>0</v>
      </c>
      <c r="AP57">
        <v>0</v>
      </c>
      <c r="AQ57">
        <v>14.5</v>
      </c>
      <c r="AR57">
        <v>27.5</v>
      </c>
      <c r="AS57">
        <v>30.62</v>
      </c>
      <c r="AT57">
        <v>37.96</v>
      </c>
      <c r="AU57">
        <v>21.81</v>
      </c>
      <c r="AV57">
        <v>96.65</v>
      </c>
      <c r="AW57">
        <v>190.99</v>
      </c>
      <c r="AX57">
        <v>36.729999999999997</v>
      </c>
      <c r="AY57">
        <v>1.45</v>
      </c>
      <c r="AZ57">
        <v>49.77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2.9</v>
      </c>
      <c r="BM57">
        <v>24.16</v>
      </c>
      <c r="BN57">
        <v>171.07</v>
      </c>
      <c r="BO57">
        <v>22.79</v>
      </c>
      <c r="BP57">
        <v>0</v>
      </c>
      <c r="BQ57">
        <v>75.010000000000005</v>
      </c>
      <c r="BR57">
        <v>25</v>
      </c>
      <c r="BS57">
        <v>67.2</v>
      </c>
      <c r="BT57">
        <v>28.8</v>
      </c>
    </row>
    <row r="58" spans="1:72">
      <c r="G58" t="s">
        <v>100</v>
      </c>
      <c r="H58" s="115">
        <v>729.59999999999991</v>
      </c>
      <c r="I58" s="88">
        <v>284.71000000000004</v>
      </c>
      <c r="J58" s="88">
        <v>390.75000000000006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41.56</v>
      </c>
      <c r="X58">
        <v>2.9</v>
      </c>
      <c r="Y58">
        <v>13.22</v>
      </c>
      <c r="Z58">
        <v>28.53</v>
      </c>
      <c r="AA58">
        <v>6.12</v>
      </c>
      <c r="AB58">
        <v>0.97</v>
      </c>
      <c r="AC58">
        <v>29</v>
      </c>
      <c r="AD58">
        <v>152.22</v>
      </c>
      <c r="AE58">
        <v>0</v>
      </c>
      <c r="AF58">
        <v>0</v>
      </c>
      <c r="AG58">
        <v>54.37</v>
      </c>
      <c r="AH58">
        <v>0</v>
      </c>
      <c r="AI58">
        <v>0</v>
      </c>
      <c r="AJ58">
        <v>19.329999999999998</v>
      </c>
      <c r="AK58">
        <v>0.97</v>
      </c>
      <c r="AL58">
        <v>49.77</v>
      </c>
      <c r="AM58">
        <v>81.19</v>
      </c>
      <c r="AN58">
        <v>21.75</v>
      </c>
      <c r="AO58">
        <v>0</v>
      </c>
      <c r="AP58">
        <v>0</v>
      </c>
      <c r="AQ58">
        <v>14.5</v>
      </c>
      <c r="AR58">
        <v>27.5</v>
      </c>
      <c r="AS58">
        <v>30.62</v>
      </c>
      <c r="AT58">
        <v>37.96</v>
      </c>
      <c r="AU58">
        <v>21.81</v>
      </c>
      <c r="AV58">
        <v>96.65</v>
      </c>
      <c r="AW58">
        <v>190.99</v>
      </c>
      <c r="AX58">
        <v>36.729999999999997</v>
      </c>
      <c r="AY58">
        <v>1.45</v>
      </c>
      <c r="AZ58">
        <v>49.77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2.9</v>
      </c>
      <c r="BM58">
        <v>24.16</v>
      </c>
      <c r="BN58">
        <v>171.07</v>
      </c>
      <c r="BO58">
        <v>22.79</v>
      </c>
      <c r="BP58">
        <v>0</v>
      </c>
      <c r="BQ58">
        <v>75.010000000000005</v>
      </c>
      <c r="BR58">
        <v>25</v>
      </c>
      <c r="BS58">
        <v>67.2</v>
      </c>
      <c r="BT58">
        <v>28.8</v>
      </c>
    </row>
    <row r="59" spans="1:72">
      <c r="G59" t="s">
        <v>101</v>
      </c>
      <c r="H59" s="115">
        <v>729.59999999999991</v>
      </c>
      <c r="I59" s="88">
        <v>304.04000000000002</v>
      </c>
      <c r="J59" s="88">
        <v>390.75000000000006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41.56</v>
      </c>
      <c r="X59">
        <v>2.9</v>
      </c>
      <c r="Y59">
        <v>13.22</v>
      </c>
      <c r="Z59">
        <v>28.53</v>
      </c>
      <c r="AA59">
        <v>6.12</v>
      </c>
      <c r="AB59">
        <v>0.97</v>
      </c>
      <c r="AC59">
        <v>29</v>
      </c>
      <c r="AD59">
        <v>152.22</v>
      </c>
      <c r="AE59">
        <v>0</v>
      </c>
      <c r="AF59">
        <v>0</v>
      </c>
      <c r="AG59">
        <v>54.37</v>
      </c>
      <c r="AH59">
        <v>0</v>
      </c>
      <c r="AI59">
        <v>0</v>
      </c>
      <c r="AJ59">
        <v>19.329999999999998</v>
      </c>
      <c r="AK59">
        <v>0.97</v>
      </c>
      <c r="AL59">
        <v>49.77</v>
      </c>
      <c r="AM59">
        <v>81.19</v>
      </c>
      <c r="AN59">
        <v>21.75</v>
      </c>
      <c r="AO59">
        <v>0</v>
      </c>
      <c r="AP59">
        <v>0</v>
      </c>
      <c r="AQ59">
        <v>14.5</v>
      </c>
      <c r="AR59">
        <v>27.5</v>
      </c>
      <c r="AS59">
        <v>49.95</v>
      </c>
      <c r="AT59">
        <v>37.96</v>
      </c>
      <c r="AU59">
        <v>21.81</v>
      </c>
      <c r="AV59">
        <v>96.65</v>
      </c>
      <c r="AW59">
        <v>190.99</v>
      </c>
      <c r="AX59">
        <v>36.729999999999997</v>
      </c>
      <c r="AY59">
        <v>1.45</v>
      </c>
      <c r="AZ59">
        <v>49.77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2.9</v>
      </c>
      <c r="BM59">
        <v>24.16</v>
      </c>
      <c r="BN59">
        <v>171.07</v>
      </c>
      <c r="BO59">
        <v>22.79</v>
      </c>
      <c r="BP59">
        <v>0</v>
      </c>
      <c r="BQ59">
        <v>75.010000000000005</v>
      </c>
      <c r="BR59">
        <v>25</v>
      </c>
      <c r="BS59">
        <v>67.2</v>
      </c>
      <c r="BT59">
        <v>28.8</v>
      </c>
    </row>
    <row r="60" spans="1:72">
      <c r="G60" t="s">
        <v>102</v>
      </c>
      <c r="H60" s="115">
        <v>729.59999999999991</v>
      </c>
      <c r="I60" s="88">
        <v>304.04000000000002</v>
      </c>
      <c r="J60" s="88">
        <v>390.75000000000006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41.56</v>
      </c>
      <c r="X60">
        <v>2.9</v>
      </c>
      <c r="Y60">
        <v>13.22</v>
      </c>
      <c r="Z60">
        <v>28.53</v>
      </c>
      <c r="AA60">
        <v>6.12</v>
      </c>
      <c r="AB60">
        <v>0.97</v>
      </c>
      <c r="AC60">
        <v>29</v>
      </c>
      <c r="AD60">
        <v>152.22</v>
      </c>
      <c r="AE60">
        <v>0</v>
      </c>
      <c r="AF60">
        <v>0</v>
      </c>
      <c r="AG60">
        <v>54.37</v>
      </c>
      <c r="AH60">
        <v>0</v>
      </c>
      <c r="AI60">
        <v>0</v>
      </c>
      <c r="AJ60">
        <v>19.329999999999998</v>
      </c>
      <c r="AK60">
        <v>0.97</v>
      </c>
      <c r="AL60">
        <v>49.77</v>
      </c>
      <c r="AM60">
        <v>81.19</v>
      </c>
      <c r="AN60">
        <v>21.75</v>
      </c>
      <c r="AO60">
        <v>0</v>
      </c>
      <c r="AP60">
        <v>0</v>
      </c>
      <c r="AQ60">
        <v>14.5</v>
      </c>
      <c r="AR60">
        <v>27.5</v>
      </c>
      <c r="AS60">
        <v>49.95</v>
      </c>
      <c r="AT60">
        <v>37.96</v>
      </c>
      <c r="AU60">
        <v>21.81</v>
      </c>
      <c r="AV60">
        <v>96.65</v>
      </c>
      <c r="AW60">
        <v>190.99</v>
      </c>
      <c r="AX60">
        <v>36.729999999999997</v>
      </c>
      <c r="AY60">
        <v>1.45</v>
      </c>
      <c r="AZ60">
        <v>49.77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2.9</v>
      </c>
      <c r="BM60">
        <v>24.16</v>
      </c>
      <c r="BN60">
        <v>171.07</v>
      </c>
      <c r="BO60">
        <v>22.79</v>
      </c>
      <c r="BP60">
        <v>0</v>
      </c>
      <c r="BQ60">
        <v>75.010000000000005</v>
      </c>
      <c r="BR60">
        <v>25</v>
      </c>
      <c r="BS60">
        <v>67.2</v>
      </c>
      <c r="BT60">
        <v>28.8</v>
      </c>
    </row>
    <row r="61" spans="1:72">
      <c r="G61" t="s">
        <v>103</v>
      </c>
      <c r="H61" s="115">
        <v>728.89999999999986</v>
      </c>
      <c r="I61" s="88">
        <v>303.74</v>
      </c>
      <c r="J61" s="88">
        <v>390.75000000000006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41.56</v>
      </c>
      <c r="X61">
        <v>2.9</v>
      </c>
      <c r="Y61">
        <v>13.22</v>
      </c>
      <c r="Z61">
        <v>28.53</v>
      </c>
      <c r="AA61">
        <v>6.12</v>
      </c>
      <c r="AB61">
        <v>0.97</v>
      </c>
      <c r="AC61">
        <v>29</v>
      </c>
      <c r="AD61">
        <v>152.22</v>
      </c>
      <c r="AE61">
        <v>0</v>
      </c>
      <c r="AF61">
        <v>0</v>
      </c>
      <c r="AG61">
        <v>54.37</v>
      </c>
      <c r="AH61">
        <v>0</v>
      </c>
      <c r="AI61">
        <v>0</v>
      </c>
      <c r="AJ61">
        <v>19.329999999999998</v>
      </c>
      <c r="AK61">
        <v>0.97</v>
      </c>
      <c r="AL61">
        <v>49.77</v>
      </c>
      <c r="AM61">
        <v>81.19</v>
      </c>
      <c r="AN61">
        <v>21.75</v>
      </c>
      <c r="AO61">
        <v>0</v>
      </c>
      <c r="AP61">
        <v>0</v>
      </c>
      <c r="AQ61">
        <v>14.5</v>
      </c>
      <c r="AR61">
        <v>27.5</v>
      </c>
      <c r="AS61">
        <v>49.95</v>
      </c>
      <c r="AT61">
        <v>37.96</v>
      </c>
      <c r="AU61">
        <v>21.81</v>
      </c>
      <c r="AV61">
        <v>96.65</v>
      </c>
      <c r="AW61">
        <v>190.99</v>
      </c>
      <c r="AX61">
        <v>36.729999999999997</v>
      </c>
      <c r="AY61">
        <v>1.45</v>
      </c>
      <c r="AZ61">
        <v>49.77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2.9</v>
      </c>
      <c r="BM61">
        <v>24.16</v>
      </c>
      <c r="BN61">
        <v>171.07</v>
      </c>
      <c r="BO61">
        <v>22.79</v>
      </c>
      <c r="BP61">
        <v>0</v>
      </c>
      <c r="BQ61">
        <v>75.010000000000005</v>
      </c>
      <c r="BR61">
        <v>25</v>
      </c>
      <c r="BS61">
        <v>66.5</v>
      </c>
      <c r="BT61">
        <v>28.5</v>
      </c>
    </row>
    <row r="62" spans="1:72">
      <c r="G62" t="s">
        <v>104</v>
      </c>
      <c r="H62" s="115">
        <v>728.89999999999986</v>
      </c>
      <c r="I62" s="88">
        <v>303.74</v>
      </c>
      <c r="J62" s="88">
        <v>390.75000000000006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41.56</v>
      </c>
      <c r="X62">
        <v>2.9</v>
      </c>
      <c r="Y62">
        <v>13.22</v>
      </c>
      <c r="Z62">
        <v>28.53</v>
      </c>
      <c r="AA62">
        <v>6.12</v>
      </c>
      <c r="AB62">
        <v>0.97</v>
      </c>
      <c r="AC62">
        <v>29</v>
      </c>
      <c r="AD62">
        <v>152.22</v>
      </c>
      <c r="AE62">
        <v>0</v>
      </c>
      <c r="AF62">
        <v>0</v>
      </c>
      <c r="AG62">
        <v>54.37</v>
      </c>
      <c r="AH62">
        <v>0</v>
      </c>
      <c r="AI62">
        <v>0</v>
      </c>
      <c r="AJ62">
        <v>19.329999999999998</v>
      </c>
      <c r="AK62">
        <v>0.97</v>
      </c>
      <c r="AL62">
        <v>49.77</v>
      </c>
      <c r="AM62">
        <v>81.19</v>
      </c>
      <c r="AN62">
        <v>21.75</v>
      </c>
      <c r="AO62">
        <v>0</v>
      </c>
      <c r="AP62">
        <v>0</v>
      </c>
      <c r="AQ62">
        <v>14.5</v>
      </c>
      <c r="AR62">
        <v>27.5</v>
      </c>
      <c r="AS62">
        <v>49.95</v>
      </c>
      <c r="AT62">
        <v>37.96</v>
      </c>
      <c r="AU62">
        <v>21.81</v>
      </c>
      <c r="AV62">
        <v>96.65</v>
      </c>
      <c r="AW62">
        <v>190.99</v>
      </c>
      <c r="AX62">
        <v>36.729999999999997</v>
      </c>
      <c r="AY62">
        <v>1.45</v>
      </c>
      <c r="AZ62">
        <v>49.77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2.9</v>
      </c>
      <c r="BM62">
        <v>24.16</v>
      </c>
      <c r="BN62">
        <v>171.07</v>
      </c>
      <c r="BO62">
        <v>22.79</v>
      </c>
      <c r="BP62">
        <v>0</v>
      </c>
      <c r="BQ62">
        <v>75.010000000000005</v>
      </c>
      <c r="BR62">
        <v>25</v>
      </c>
      <c r="BS62">
        <v>66.5</v>
      </c>
      <c r="BT62">
        <v>28.5</v>
      </c>
    </row>
    <row r="63" spans="1:72">
      <c r="G63" t="s">
        <v>105</v>
      </c>
      <c r="H63" s="115">
        <v>730.86</v>
      </c>
      <c r="I63" s="88">
        <v>303.21000000000004</v>
      </c>
      <c r="J63" s="88">
        <v>391.36000000000007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41.56</v>
      </c>
      <c r="X63">
        <v>2.9</v>
      </c>
      <c r="Y63">
        <v>13.22</v>
      </c>
      <c r="Z63">
        <v>28.53</v>
      </c>
      <c r="AA63">
        <v>6.12</v>
      </c>
      <c r="AB63">
        <v>0.97</v>
      </c>
      <c r="AC63">
        <v>29</v>
      </c>
      <c r="AD63">
        <v>152.22</v>
      </c>
      <c r="AE63">
        <v>0</v>
      </c>
      <c r="AF63">
        <v>0</v>
      </c>
      <c r="AG63">
        <v>54.37</v>
      </c>
      <c r="AH63">
        <v>0</v>
      </c>
      <c r="AI63">
        <v>0</v>
      </c>
      <c r="AJ63">
        <v>19.329999999999998</v>
      </c>
      <c r="AK63">
        <v>0.97</v>
      </c>
      <c r="AL63">
        <v>49.77</v>
      </c>
      <c r="AM63">
        <v>81.19</v>
      </c>
      <c r="AN63">
        <v>21.75</v>
      </c>
      <c r="AO63">
        <v>0</v>
      </c>
      <c r="AP63">
        <v>0</v>
      </c>
      <c r="AQ63">
        <v>14.5</v>
      </c>
      <c r="AR63">
        <v>27.5</v>
      </c>
      <c r="AS63">
        <v>49.95</v>
      </c>
      <c r="AT63">
        <v>37.96</v>
      </c>
      <c r="AU63">
        <v>21.81</v>
      </c>
      <c r="AV63">
        <v>96.65</v>
      </c>
      <c r="AW63">
        <v>190.99</v>
      </c>
      <c r="AX63">
        <v>36.729999999999997</v>
      </c>
      <c r="AY63">
        <v>1.45</v>
      </c>
      <c r="AZ63">
        <v>49.77</v>
      </c>
      <c r="BA63">
        <v>0</v>
      </c>
      <c r="BB63">
        <v>0.97</v>
      </c>
      <c r="BC63">
        <v>0.41</v>
      </c>
      <c r="BD63">
        <v>0.52</v>
      </c>
      <c r="BE63">
        <v>0.97</v>
      </c>
      <c r="BF63">
        <v>0.97</v>
      </c>
      <c r="BG63">
        <v>1.01</v>
      </c>
      <c r="BH63">
        <v>0.97</v>
      </c>
      <c r="BI63">
        <v>0.61</v>
      </c>
      <c r="BJ63">
        <v>0.61</v>
      </c>
      <c r="BK63">
        <v>0</v>
      </c>
      <c r="BL63">
        <v>2.9</v>
      </c>
      <c r="BM63">
        <v>24.16</v>
      </c>
      <c r="BN63">
        <v>171.07</v>
      </c>
      <c r="BO63">
        <v>22.79</v>
      </c>
      <c r="BP63">
        <v>0</v>
      </c>
      <c r="BQ63">
        <v>75.010000000000005</v>
      </c>
      <c r="BR63">
        <v>25</v>
      </c>
      <c r="BS63">
        <v>63</v>
      </c>
      <c r="BT63">
        <v>27</v>
      </c>
    </row>
    <row r="64" spans="1:72">
      <c r="G64" t="s">
        <v>106</v>
      </c>
      <c r="H64" s="115">
        <v>730.86</v>
      </c>
      <c r="I64" s="88">
        <v>303.21000000000004</v>
      </c>
      <c r="J64" s="88">
        <v>391.36000000000007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41.56</v>
      </c>
      <c r="X64">
        <v>2.9</v>
      </c>
      <c r="Y64">
        <v>13.22</v>
      </c>
      <c r="Z64">
        <v>28.53</v>
      </c>
      <c r="AA64">
        <v>6.12</v>
      </c>
      <c r="AB64">
        <v>0.97</v>
      </c>
      <c r="AC64">
        <v>29</v>
      </c>
      <c r="AD64">
        <v>152.22</v>
      </c>
      <c r="AE64">
        <v>0</v>
      </c>
      <c r="AF64">
        <v>0</v>
      </c>
      <c r="AG64">
        <v>54.37</v>
      </c>
      <c r="AH64">
        <v>0</v>
      </c>
      <c r="AI64">
        <v>0</v>
      </c>
      <c r="AJ64">
        <v>19.329999999999998</v>
      </c>
      <c r="AK64">
        <v>0.97</v>
      </c>
      <c r="AL64">
        <v>49.77</v>
      </c>
      <c r="AM64">
        <v>81.19</v>
      </c>
      <c r="AN64">
        <v>21.75</v>
      </c>
      <c r="AO64">
        <v>0</v>
      </c>
      <c r="AP64">
        <v>0</v>
      </c>
      <c r="AQ64">
        <v>14.5</v>
      </c>
      <c r="AR64">
        <v>27.5</v>
      </c>
      <c r="AS64">
        <v>49.95</v>
      </c>
      <c r="AT64">
        <v>37.96</v>
      </c>
      <c r="AU64">
        <v>21.81</v>
      </c>
      <c r="AV64">
        <v>96.65</v>
      </c>
      <c r="AW64">
        <v>190.99</v>
      </c>
      <c r="AX64">
        <v>36.729999999999997</v>
      </c>
      <c r="AY64">
        <v>1.45</v>
      </c>
      <c r="AZ64">
        <v>49.77</v>
      </c>
      <c r="BA64">
        <v>0</v>
      </c>
      <c r="BB64">
        <v>0.97</v>
      </c>
      <c r="BC64">
        <v>0.41</v>
      </c>
      <c r="BD64">
        <v>0.52</v>
      </c>
      <c r="BE64">
        <v>0.97</v>
      </c>
      <c r="BF64">
        <v>0.97</v>
      </c>
      <c r="BG64">
        <v>1.01</v>
      </c>
      <c r="BH64">
        <v>0.97</v>
      </c>
      <c r="BI64">
        <v>0.61</v>
      </c>
      <c r="BJ64">
        <v>0.61</v>
      </c>
      <c r="BK64">
        <v>0</v>
      </c>
      <c r="BL64">
        <v>2.9</v>
      </c>
      <c r="BM64">
        <v>24.16</v>
      </c>
      <c r="BN64">
        <v>171.07</v>
      </c>
      <c r="BO64">
        <v>22.79</v>
      </c>
      <c r="BP64">
        <v>0</v>
      </c>
      <c r="BQ64">
        <v>75.010000000000005</v>
      </c>
      <c r="BR64">
        <v>25</v>
      </c>
      <c r="BS64">
        <v>63</v>
      </c>
      <c r="BT64">
        <v>27</v>
      </c>
    </row>
    <row r="65" spans="7:72">
      <c r="G65" t="s">
        <v>107</v>
      </c>
      <c r="H65" s="115">
        <v>727.36</v>
      </c>
      <c r="I65" s="88">
        <v>301.71000000000004</v>
      </c>
      <c r="J65" s="88">
        <v>391.36000000000007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41.56</v>
      </c>
      <c r="X65">
        <v>2.9</v>
      </c>
      <c r="Y65">
        <v>13.22</v>
      </c>
      <c r="Z65">
        <v>28.53</v>
      </c>
      <c r="AA65">
        <v>6.12</v>
      </c>
      <c r="AB65">
        <v>0.97</v>
      </c>
      <c r="AC65">
        <v>29</v>
      </c>
      <c r="AD65">
        <v>152.22</v>
      </c>
      <c r="AE65">
        <v>0</v>
      </c>
      <c r="AF65">
        <v>0</v>
      </c>
      <c r="AG65">
        <v>54.37</v>
      </c>
      <c r="AH65">
        <v>0</v>
      </c>
      <c r="AI65">
        <v>0</v>
      </c>
      <c r="AJ65">
        <v>19.329999999999998</v>
      </c>
      <c r="AK65">
        <v>0.97</v>
      </c>
      <c r="AL65">
        <v>49.77</v>
      </c>
      <c r="AM65">
        <v>81.19</v>
      </c>
      <c r="AN65">
        <v>21.75</v>
      </c>
      <c r="AO65">
        <v>0</v>
      </c>
      <c r="AP65">
        <v>0</v>
      </c>
      <c r="AQ65">
        <v>14.5</v>
      </c>
      <c r="AR65">
        <v>27.5</v>
      </c>
      <c r="AS65">
        <v>49.95</v>
      </c>
      <c r="AT65">
        <v>37.96</v>
      </c>
      <c r="AU65">
        <v>21.81</v>
      </c>
      <c r="AV65">
        <v>96.65</v>
      </c>
      <c r="AW65">
        <v>190.99</v>
      </c>
      <c r="AX65">
        <v>36.729999999999997</v>
      </c>
      <c r="AY65">
        <v>1.45</v>
      </c>
      <c r="AZ65">
        <v>49.77</v>
      </c>
      <c r="BA65">
        <v>0</v>
      </c>
      <c r="BB65">
        <v>0.97</v>
      </c>
      <c r="BC65">
        <v>0.41</v>
      </c>
      <c r="BD65">
        <v>0.52</v>
      </c>
      <c r="BE65">
        <v>0.97</v>
      </c>
      <c r="BF65">
        <v>0.97</v>
      </c>
      <c r="BG65">
        <v>1.01</v>
      </c>
      <c r="BH65">
        <v>0.97</v>
      </c>
      <c r="BI65">
        <v>0.61</v>
      </c>
      <c r="BJ65">
        <v>0.61</v>
      </c>
      <c r="BK65">
        <v>0</v>
      </c>
      <c r="BL65">
        <v>2.9</v>
      </c>
      <c r="BM65">
        <v>24.16</v>
      </c>
      <c r="BN65">
        <v>171.07</v>
      </c>
      <c r="BO65">
        <v>22.79</v>
      </c>
      <c r="BP65">
        <v>0</v>
      </c>
      <c r="BQ65">
        <v>75.010000000000005</v>
      </c>
      <c r="BR65">
        <v>25</v>
      </c>
      <c r="BS65">
        <v>59.5</v>
      </c>
      <c r="BT65">
        <v>25.5</v>
      </c>
    </row>
    <row r="66" spans="7:72">
      <c r="G66" t="s">
        <v>108</v>
      </c>
      <c r="H66" s="115">
        <v>721.76</v>
      </c>
      <c r="I66" s="88">
        <v>299.31000000000006</v>
      </c>
      <c r="J66" s="88">
        <v>391.36000000000007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41.56</v>
      </c>
      <c r="X66">
        <v>2.9</v>
      </c>
      <c r="Y66">
        <v>13.22</v>
      </c>
      <c r="Z66">
        <v>28.53</v>
      </c>
      <c r="AA66">
        <v>6.12</v>
      </c>
      <c r="AB66">
        <v>0.97</v>
      </c>
      <c r="AC66">
        <v>29</v>
      </c>
      <c r="AD66">
        <v>152.22</v>
      </c>
      <c r="AE66">
        <v>0</v>
      </c>
      <c r="AF66">
        <v>0</v>
      </c>
      <c r="AG66">
        <v>54.37</v>
      </c>
      <c r="AH66">
        <v>0</v>
      </c>
      <c r="AI66">
        <v>0</v>
      </c>
      <c r="AJ66">
        <v>19.329999999999998</v>
      </c>
      <c r="AK66">
        <v>0.97</v>
      </c>
      <c r="AL66">
        <v>49.77</v>
      </c>
      <c r="AM66">
        <v>81.19</v>
      </c>
      <c r="AN66">
        <v>21.75</v>
      </c>
      <c r="AO66">
        <v>0</v>
      </c>
      <c r="AP66">
        <v>0</v>
      </c>
      <c r="AQ66">
        <v>14.5</v>
      </c>
      <c r="AR66">
        <v>27.5</v>
      </c>
      <c r="AS66">
        <v>49.95</v>
      </c>
      <c r="AT66">
        <v>37.96</v>
      </c>
      <c r="AU66">
        <v>21.81</v>
      </c>
      <c r="AV66">
        <v>96.65</v>
      </c>
      <c r="AW66">
        <v>190.99</v>
      </c>
      <c r="AX66">
        <v>36.729999999999997</v>
      </c>
      <c r="AY66">
        <v>1.45</v>
      </c>
      <c r="AZ66">
        <v>49.77</v>
      </c>
      <c r="BA66">
        <v>0</v>
      </c>
      <c r="BB66">
        <v>0.97</v>
      </c>
      <c r="BC66">
        <v>0.41</v>
      </c>
      <c r="BD66">
        <v>0.52</v>
      </c>
      <c r="BE66">
        <v>0.97</v>
      </c>
      <c r="BF66">
        <v>0.97</v>
      </c>
      <c r="BG66">
        <v>1.01</v>
      </c>
      <c r="BH66">
        <v>0.97</v>
      </c>
      <c r="BI66">
        <v>0.61</v>
      </c>
      <c r="BJ66">
        <v>0.61</v>
      </c>
      <c r="BK66">
        <v>0</v>
      </c>
      <c r="BL66">
        <v>2.9</v>
      </c>
      <c r="BM66">
        <v>24.16</v>
      </c>
      <c r="BN66">
        <v>171.07</v>
      </c>
      <c r="BO66">
        <v>22.79</v>
      </c>
      <c r="BP66">
        <v>0</v>
      </c>
      <c r="BQ66">
        <v>75.010000000000005</v>
      </c>
      <c r="BR66">
        <v>25</v>
      </c>
      <c r="BS66">
        <v>53.9</v>
      </c>
      <c r="BT66">
        <v>23.1</v>
      </c>
    </row>
    <row r="67" spans="7:72">
      <c r="G67" t="s">
        <v>109</v>
      </c>
      <c r="H67" s="115">
        <v>608.04000000000008</v>
      </c>
      <c r="I67" s="88">
        <v>297.21000000000004</v>
      </c>
      <c r="J67" s="88">
        <v>391.36000000000007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41.56</v>
      </c>
      <c r="X67">
        <v>2.9</v>
      </c>
      <c r="Y67">
        <v>13.22</v>
      </c>
      <c r="Z67">
        <v>28.53</v>
      </c>
      <c r="AA67">
        <v>8.16</v>
      </c>
      <c r="AB67">
        <v>0.97</v>
      </c>
      <c r="AC67">
        <v>29</v>
      </c>
      <c r="AD67">
        <v>152.22</v>
      </c>
      <c r="AE67">
        <v>0</v>
      </c>
      <c r="AF67">
        <v>0</v>
      </c>
      <c r="AG67">
        <v>54.37</v>
      </c>
      <c r="AH67">
        <v>0</v>
      </c>
      <c r="AI67">
        <v>0</v>
      </c>
      <c r="AJ67">
        <v>19.329999999999998</v>
      </c>
      <c r="AK67">
        <v>0.77</v>
      </c>
      <c r="AL67">
        <v>49.77</v>
      </c>
      <c r="AM67">
        <v>81.19</v>
      </c>
      <c r="AN67">
        <v>21.75</v>
      </c>
      <c r="AO67">
        <v>0</v>
      </c>
      <c r="AP67">
        <v>0</v>
      </c>
      <c r="AQ67">
        <v>14.5</v>
      </c>
      <c r="AR67">
        <v>27.5</v>
      </c>
      <c r="AS67">
        <v>49.95</v>
      </c>
      <c r="AT67">
        <v>37.96</v>
      </c>
      <c r="AU67">
        <v>21.81</v>
      </c>
      <c r="AV67">
        <v>96.65</v>
      </c>
      <c r="AW67">
        <v>190.99</v>
      </c>
      <c r="AX67">
        <v>36.729999999999997</v>
      </c>
      <c r="AY67">
        <v>1.45</v>
      </c>
      <c r="AZ67">
        <v>49.77</v>
      </c>
      <c r="BA67">
        <v>0</v>
      </c>
      <c r="BB67">
        <v>0.97</v>
      </c>
      <c r="BC67">
        <v>0.41</v>
      </c>
      <c r="BD67">
        <v>0.52</v>
      </c>
      <c r="BE67">
        <v>0.97</v>
      </c>
      <c r="BF67">
        <v>0.97</v>
      </c>
      <c r="BG67">
        <v>1.01</v>
      </c>
      <c r="BH67">
        <v>0.97</v>
      </c>
      <c r="BI67">
        <v>0.61</v>
      </c>
      <c r="BJ67">
        <v>0.61</v>
      </c>
      <c r="BK67">
        <v>0</v>
      </c>
      <c r="BL67">
        <v>2.9</v>
      </c>
      <c r="BM67">
        <v>24.16</v>
      </c>
      <c r="BN67">
        <v>60.41</v>
      </c>
      <c r="BO67">
        <v>22.79</v>
      </c>
      <c r="BP67">
        <v>0</v>
      </c>
      <c r="BQ67">
        <v>75.010000000000005</v>
      </c>
      <c r="BR67">
        <v>25</v>
      </c>
      <c r="BS67">
        <v>49</v>
      </c>
      <c r="BT67">
        <v>21</v>
      </c>
    </row>
    <row r="68" spans="7:72">
      <c r="G68" t="s">
        <v>110</v>
      </c>
      <c r="H68" s="115">
        <v>604.54000000000008</v>
      </c>
      <c r="I68" s="88">
        <v>295.71000000000004</v>
      </c>
      <c r="J68" s="88">
        <v>391.36000000000007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41.56</v>
      </c>
      <c r="X68">
        <v>2.9</v>
      </c>
      <c r="Y68">
        <v>13.22</v>
      </c>
      <c r="Z68">
        <v>28.53</v>
      </c>
      <c r="AA68">
        <v>8.16</v>
      </c>
      <c r="AB68">
        <v>0.97</v>
      </c>
      <c r="AC68">
        <v>29</v>
      </c>
      <c r="AD68">
        <v>152.22</v>
      </c>
      <c r="AE68">
        <v>0</v>
      </c>
      <c r="AF68">
        <v>0</v>
      </c>
      <c r="AG68">
        <v>54.37</v>
      </c>
      <c r="AH68">
        <v>0</v>
      </c>
      <c r="AI68">
        <v>0</v>
      </c>
      <c r="AJ68">
        <v>19.329999999999998</v>
      </c>
      <c r="AK68">
        <v>0.77</v>
      </c>
      <c r="AL68">
        <v>49.77</v>
      </c>
      <c r="AM68">
        <v>81.19</v>
      </c>
      <c r="AN68">
        <v>21.75</v>
      </c>
      <c r="AO68">
        <v>0</v>
      </c>
      <c r="AP68">
        <v>0</v>
      </c>
      <c r="AQ68">
        <v>14.5</v>
      </c>
      <c r="AR68">
        <v>27.5</v>
      </c>
      <c r="AS68">
        <v>49.95</v>
      </c>
      <c r="AT68">
        <v>37.96</v>
      </c>
      <c r="AU68">
        <v>21.81</v>
      </c>
      <c r="AV68">
        <v>96.65</v>
      </c>
      <c r="AW68">
        <v>190.99</v>
      </c>
      <c r="AX68">
        <v>36.729999999999997</v>
      </c>
      <c r="AY68">
        <v>1.45</v>
      </c>
      <c r="AZ68">
        <v>49.77</v>
      </c>
      <c r="BA68">
        <v>0</v>
      </c>
      <c r="BB68">
        <v>0.97</v>
      </c>
      <c r="BC68">
        <v>0.41</v>
      </c>
      <c r="BD68">
        <v>0.52</v>
      </c>
      <c r="BE68">
        <v>0.97</v>
      </c>
      <c r="BF68">
        <v>0.97</v>
      </c>
      <c r="BG68">
        <v>1.01</v>
      </c>
      <c r="BH68">
        <v>0.97</v>
      </c>
      <c r="BI68">
        <v>0.61</v>
      </c>
      <c r="BJ68">
        <v>0.61</v>
      </c>
      <c r="BK68">
        <v>0</v>
      </c>
      <c r="BL68">
        <v>2.9</v>
      </c>
      <c r="BM68">
        <v>24.16</v>
      </c>
      <c r="BN68">
        <v>60.41</v>
      </c>
      <c r="BO68">
        <v>22.79</v>
      </c>
      <c r="BP68">
        <v>0</v>
      </c>
      <c r="BQ68">
        <v>75.010000000000005</v>
      </c>
      <c r="BR68">
        <v>25</v>
      </c>
      <c r="BS68">
        <v>45.5</v>
      </c>
      <c r="BT68">
        <v>19.5</v>
      </c>
    </row>
    <row r="69" spans="7:72">
      <c r="G69" t="s">
        <v>111</v>
      </c>
      <c r="H69" s="115">
        <v>602.44000000000005</v>
      </c>
      <c r="I69" s="88">
        <v>294.81000000000006</v>
      </c>
      <c r="J69" s="88">
        <v>391.36000000000007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41.56</v>
      </c>
      <c r="X69">
        <v>2.9</v>
      </c>
      <c r="Y69">
        <v>13.22</v>
      </c>
      <c r="Z69">
        <v>28.53</v>
      </c>
      <c r="AA69">
        <v>8.16</v>
      </c>
      <c r="AB69">
        <v>0.97</v>
      </c>
      <c r="AC69">
        <v>29</v>
      </c>
      <c r="AD69">
        <v>152.22</v>
      </c>
      <c r="AE69">
        <v>0</v>
      </c>
      <c r="AF69">
        <v>0</v>
      </c>
      <c r="AG69">
        <v>54.37</v>
      </c>
      <c r="AH69">
        <v>0</v>
      </c>
      <c r="AI69">
        <v>0</v>
      </c>
      <c r="AJ69">
        <v>19.329999999999998</v>
      </c>
      <c r="AK69">
        <v>0.77</v>
      </c>
      <c r="AL69">
        <v>49.77</v>
      </c>
      <c r="AM69">
        <v>81.19</v>
      </c>
      <c r="AN69">
        <v>21.75</v>
      </c>
      <c r="AO69">
        <v>0</v>
      </c>
      <c r="AP69">
        <v>0</v>
      </c>
      <c r="AQ69">
        <v>14.5</v>
      </c>
      <c r="AR69">
        <v>27.5</v>
      </c>
      <c r="AS69">
        <v>49.95</v>
      </c>
      <c r="AT69">
        <v>37.96</v>
      </c>
      <c r="AU69">
        <v>21.81</v>
      </c>
      <c r="AV69">
        <v>96.65</v>
      </c>
      <c r="AW69">
        <v>190.99</v>
      </c>
      <c r="AX69">
        <v>36.729999999999997</v>
      </c>
      <c r="AY69">
        <v>1.45</v>
      </c>
      <c r="AZ69">
        <v>49.77</v>
      </c>
      <c r="BA69">
        <v>0</v>
      </c>
      <c r="BB69">
        <v>0.97</v>
      </c>
      <c r="BC69">
        <v>0.41</v>
      </c>
      <c r="BD69">
        <v>0.52</v>
      </c>
      <c r="BE69">
        <v>0.97</v>
      </c>
      <c r="BF69">
        <v>0.97</v>
      </c>
      <c r="BG69">
        <v>1.01</v>
      </c>
      <c r="BH69">
        <v>0.97</v>
      </c>
      <c r="BI69">
        <v>0.61</v>
      </c>
      <c r="BJ69">
        <v>0.61</v>
      </c>
      <c r="BK69">
        <v>0</v>
      </c>
      <c r="BL69">
        <v>2.9</v>
      </c>
      <c r="BM69">
        <v>24.16</v>
      </c>
      <c r="BN69">
        <v>60.41</v>
      </c>
      <c r="BO69">
        <v>22.79</v>
      </c>
      <c r="BP69">
        <v>0</v>
      </c>
      <c r="BQ69">
        <v>75.010000000000005</v>
      </c>
      <c r="BR69">
        <v>25</v>
      </c>
      <c r="BS69">
        <v>43.4</v>
      </c>
      <c r="BT69">
        <v>18.600000000000001</v>
      </c>
    </row>
    <row r="70" spans="7:72">
      <c r="G70" t="s">
        <v>112</v>
      </c>
      <c r="H70" s="115">
        <v>597.54000000000008</v>
      </c>
      <c r="I70" s="88">
        <v>292.71000000000004</v>
      </c>
      <c r="J70" s="88">
        <v>391.36000000000007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41.56</v>
      </c>
      <c r="X70">
        <v>2.9</v>
      </c>
      <c r="Y70">
        <v>13.22</v>
      </c>
      <c r="Z70">
        <v>28.53</v>
      </c>
      <c r="AA70">
        <v>8.16</v>
      </c>
      <c r="AB70">
        <v>0.97</v>
      </c>
      <c r="AC70">
        <v>29</v>
      </c>
      <c r="AD70">
        <v>152.22</v>
      </c>
      <c r="AE70">
        <v>0</v>
      </c>
      <c r="AF70">
        <v>0</v>
      </c>
      <c r="AG70">
        <v>54.37</v>
      </c>
      <c r="AH70">
        <v>0</v>
      </c>
      <c r="AI70">
        <v>0</v>
      </c>
      <c r="AJ70">
        <v>19.329999999999998</v>
      </c>
      <c r="AK70">
        <v>0.77</v>
      </c>
      <c r="AL70">
        <v>49.77</v>
      </c>
      <c r="AM70">
        <v>81.19</v>
      </c>
      <c r="AN70">
        <v>21.75</v>
      </c>
      <c r="AO70">
        <v>0</v>
      </c>
      <c r="AP70">
        <v>0</v>
      </c>
      <c r="AQ70">
        <v>14.5</v>
      </c>
      <c r="AR70">
        <v>27.5</v>
      </c>
      <c r="AS70">
        <v>49.95</v>
      </c>
      <c r="AT70">
        <v>37.96</v>
      </c>
      <c r="AU70">
        <v>21.81</v>
      </c>
      <c r="AV70">
        <v>96.65</v>
      </c>
      <c r="AW70">
        <v>190.99</v>
      </c>
      <c r="AX70">
        <v>36.729999999999997</v>
      </c>
      <c r="AY70">
        <v>1.45</v>
      </c>
      <c r="AZ70">
        <v>49.77</v>
      </c>
      <c r="BA70">
        <v>0</v>
      </c>
      <c r="BB70">
        <v>0.97</v>
      </c>
      <c r="BC70">
        <v>0.41</v>
      </c>
      <c r="BD70">
        <v>0.52</v>
      </c>
      <c r="BE70">
        <v>0.97</v>
      </c>
      <c r="BF70">
        <v>0.97</v>
      </c>
      <c r="BG70">
        <v>1.01</v>
      </c>
      <c r="BH70">
        <v>0.97</v>
      </c>
      <c r="BI70">
        <v>0.61</v>
      </c>
      <c r="BJ70">
        <v>0.61</v>
      </c>
      <c r="BK70">
        <v>0</v>
      </c>
      <c r="BL70">
        <v>2.9</v>
      </c>
      <c r="BM70">
        <v>24.16</v>
      </c>
      <c r="BN70">
        <v>60.41</v>
      </c>
      <c r="BO70">
        <v>22.79</v>
      </c>
      <c r="BP70">
        <v>0</v>
      </c>
      <c r="BQ70">
        <v>75.010000000000005</v>
      </c>
      <c r="BR70">
        <v>25</v>
      </c>
      <c r="BS70">
        <v>38.5</v>
      </c>
      <c r="BT70">
        <v>16.5</v>
      </c>
    </row>
    <row r="71" spans="7:72">
      <c r="G71" t="s">
        <v>113</v>
      </c>
      <c r="H71" s="115">
        <v>565.04000000000019</v>
      </c>
      <c r="I71" s="88">
        <v>291.21000000000004</v>
      </c>
      <c r="J71" s="88">
        <v>391.36000000000007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41.56</v>
      </c>
      <c r="X71">
        <v>2.9</v>
      </c>
      <c r="Y71">
        <v>13.22</v>
      </c>
      <c r="Z71">
        <v>28.53</v>
      </c>
      <c r="AA71">
        <v>8.16</v>
      </c>
      <c r="AB71">
        <v>0.97</v>
      </c>
      <c r="AC71">
        <v>0</v>
      </c>
      <c r="AD71">
        <v>152.22</v>
      </c>
      <c r="AE71">
        <v>0</v>
      </c>
      <c r="AF71">
        <v>0</v>
      </c>
      <c r="AG71">
        <v>54.37</v>
      </c>
      <c r="AH71">
        <v>0</v>
      </c>
      <c r="AI71">
        <v>0</v>
      </c>
      <c r="AJ71">
        <v>19.329999999999998</v>
      </c>
      <c r="AK71">
        <v>0.77</v>
      </c>
      <c r="AL71">
        <v>49.77</v>
      </c>
      <c r="AM71">
        <v>81.19</v>
      </c>
      <c r="AN71">
        <v>21.75</v>
      </c>
      <c r="AO71">
        <v>0</v>
      </c>
      <c r="AP71">
        <v>0</v>
      </c>
      <c r="AQ71">
        <v>14.5</v>
      </c>
      <c r="AR71">
        <v>27.5</v>
      </c>
      <c r="AS71">
        <v>49.95</v>
      </c>
      <c r="AT71">
        <v>37.96</v>
      </c>
      <c r="AU71">
        <v>21.81</v>
      </c>
      <c r="AV71">
        <v>96.65</v>
      </c>
      <c r="AW71">
        <v>190.99</v>
      </c>
      <c r="AX71">
        <v>36.729999999999997</v>
      </c>
      <c r="AY71">
        <v>1.45</v>
      </c>
      <c r="AZ71">
        <v>49.77</v>
      </c>
      <c r="BA71">
        <v>0</v>
      </c>
      <c r="BB71">
        <v>0.97</v>
      </c>
      <c r="BC71">
        <v>0.41</v>
      </c>
      <c r="BD71">
        <v>0.52</v>
      </c>
      <c r="BE71">
        <v>0.97</v>
      </c>
      <c r="BF71">
        <v>0.97</v>
      </c>
      <c r="BG71">
        <v>1.01</v>
      </c>
      <c r="BH71">
        <v>0.97</v>
      </c>
      <c r="BI71">
        <v>0.61</v>
      </c>
      <c r="BJ71">
        <v>0.61</v>
      </c>
      <c r="BK71">
        <v>0</v>
      </c>
      <c r="BL71">
        <v>2.9</v>
      </c>
      <c r="BM71">
        <v>24.16</v>
      </c>
      <c r="BN71">
        <v>60.41</v>
      </c>
      <c r="BO71">
        <v>22.79</v>
      </c>
      <c r="BP71">
        <v>0</v>
      </c>
      <c r="BQ71">
        <v>75.010000000000005</v>
      </c>
      <c r="BR71">
        <v>25</v>
      </c>
      <c r="BS71">
        <v>35</v>
      </c>
      <c r="BT71">
        <v>15</v>
      </c>
    </row>
    <row r="72" spans="7:72">
      <c r="G72" t="s">
        <v>114</v>
      </c>
      <c r="H72" s="115">
        <v>558.04000000000019</v>
      </c>
      <c r="I72" s="88">
        <v>288.21000000000004</v>
      </c>
      <c r="J72" s="88">
        <v>391.36000000000007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41.56</v>
      </c>
      <c r="X72">
        <v>2.9</v>
      </c>
      <c r="Y72">
        <v>13.22</v>
      </c>
      <c r="Z72">
        <v>28.53</v>
      </c>
      <c r="AA72">
        <v>8.16</v>
      </c>
      <c r="AB72">
        <v>0.97</v>
      </c>
      <c r="AC72">
        <v>0</v>
      </c>
      <c r="AD72">
        <v>152.22</v>
      </c>
      <c r="AE72">
        <v>0</v>
      </c>
      <c r="AF72">
        <v>0</v>
      </c>
      <c r="AG72">
        <v>54.37</v>
      </c>
      <c r="AH72">
        <v>0</v>
      </c>
      <c r="AI72">
        <v>0</v>
      </c>
      <c r="AJ72">
        <v>19.329999999999998</v>
      </c>
      <c r="AK72">
        <v>0.77</v>
      </c>
      <c r="AL72">
        <v>49.77</v>
      </c>
      <c r="AM72">
        <v>81.19</v>
      </c>
      <c r="AN72">
        <v>21.75</v>
      </c>
      <c r="AO72">
        <v>0</v>
      </c>
      <c r="AP72">
        <v>0</v>
      </c>
      <c r="AQ72">
        <v>14.5</v>
      </c>
      <c r="AR72">
        <v>27.5</v>
      </c>
      <c r="AS72">
        <v>49.95</v>
      </c>
      <c r="AT72">
        <v>37.96</v>
      </c>
      <c r="AU72">
        <v>21.81</v>
      </c>
      <c r="AV72">
        <v>96.65</v>
      </c>
      <c r="AW72">
        <v>190.99</v>
      </c>
      <c r="AX72">
        <v>36.729999999999997</v>
      </c>
      <c r="AY72">
        <v>1.45</v>
      </c>
      <c r="AZ72">
        <v>49.77</v>
      </c>
      <c r="BA72">
        <v>0</v>
      </c>
      <c r="BB72">
        <v>0.97</v>
      </c>
      <c r="BC72">
        <v>0.41</v>
      </c>
      <c r="BD72">
        <v>0.52</v>
      </c>
      <c r="BE72">
        <v>0.97</v>
      </c>
      <c r="BF72">
        <v>0.97</v>
      </c>
      <c r="BG72">
        <v>1.01</v>
      </c>
      <c r="BH72">
        <v>0.97</v>
      </c>
      <c r="BI72">
        <v>0.61</v>
      </c>
      <c r="BJ72">
        <v>0.61</v>
      </c>
      <c r="BK72">
        <v>0</v>
      </c>
      <c r="BL72">
        <v>2.9</v>
      </c>
      <c r="BM72">
        <v>24.16</v>
      </c>
      <c r="BN72">
        <v>60.41</v>
      </c>
      <c r="BO72">
        <v>22.79</v>
      </c>
      <c r="BP72">
        <v>0</v>
      </c>
      <c r="BQ72">
        <v>75.010000000000005</v>
      </c>
      <c r="BR72">
        <v>25</v>
      </c>
      <c r="BS72">
        <v>28</v>
      </c>
      <c r="BT72">
        <v>12</v>
      </c>
    </row>
    <row r="73" spans="7:72">
      <c r="G73" t="s">
        <v>115</v>
      </c>
      <c r="H73" s="115">
        <v>552.44000000000017</v>
      </c>
      <c r="I73" s="88">
        <v>285.81000000000006</v>
      </c>
      <c r="J73" s="88">
        <v>391.36000000000007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41.56</v>
      </c>
      <c r="X73">
        <v>2.9</v>
      </c>
      <c r="Y73">
        <v>13.22</v>
      </c>
      <c r="Z73">
        <v>28.53</v>
      </c>
      <c r="AA73">
        <v>8.16</v>
      </c>
      <c r="AB73">
        <v>0.97</v>
      </c>
      <c r="AC73">
        <v>0</v>
      </c>
      <c r="AD73">
        <v>152.22</v>
      </c>
      <c r="AE73">
        <v>0</v>
      </c>
      <c r="AF73">
        <v>0</v>
      </c>
      <c r="AG73">
        <v>54.37</v>
      </c>
      <c r="AH73">
        <v>0</v>
      </c>
      <c r="AI73">
        <v>0</v>
      </c>
      <c r="AJ73">
        <v>19.329999999999998</v>
      </c>
      <c r="AK73">
        <v>0.77</v>
      </c>
      <c r="AL73">
        <v>49.77</v>
      </c>
      <c r="AM73">
        <v>81.19</v>
      </c>
      <c r="AN73">
        <v>21.75</v>
      </c>
      <c r="AO73">
        <v>0</v>
      </c>
      <c r="AP73">
        <v>0</v>
      </c>
      <c r="AQ73">
        <v>14.5</v>
      </c>
      <c r="AR73">
        <v>27.5</v>
      </c>
      <c r="AS73">
        <v>49.95</v>
      </c>
      <c r="AT73">
        <v>37.96</v>
      </c>
      <c r="AU73">
        <v>21.81</v>
      </c>
      <c r="AV73">
        <v>96.65</v>
      </c>
      <c r="AW73">
        <v>190.99</v>
      </c>
      <c r="AX73">
        <v>36.729999999999997</v>
      </c>
      <c r="AY73">
        <v>1.45</v>
      </c>
      <c r="AZ73">
        <v>49.77</v>
      </c>
      <c r="BA73">
        <v>0</v>
      </c>
      <c r="BB73">
        <v>0.97</v>
      </c>
      <c r="BC73">
        <v>0.41</v>
      </c>
      <c r="BD73">
        <v>0.52</v>
      </c>
      <c r="BE73">
        <v>0.97</v>
      </c>
      <c r="BF73">
        <v>0.97</v>
      </c>
      <c r="BG73">
        <v>1.01</v>
      </c>
      <c r="BH73">
        <v>0.97</v>
      </c>
      <c r="BI73">
        <v>0.61</v>
      </c>
      <c r="BJ73">
        <v>0.61</v>
      </c>
      <c r="BK73">
        <v>0</v>
      </c>
      <c r="BL73">
        <v>2.9</v>
      </c>
      <c r="BM73">
        <v>24.16</v>
      </c>
      <c r="BN73">
        <v>60.41</v>
      </c>
      <c r="BO73">
        <v>22.79</v>
      </c>
      <c r="BP73">
        <v>0</v>
      </c>
      <c r="BQ73">
        <v>75.010000000000005</v>
      </c>
      <c r="BR73">
        <v>25</v>
      </c>
      <c r="BS73">
        <v>22.4</v>
      </c>
      <c r="BT73">
        <v>9.6</v>
      </c>
    </row>
    <row r="74" spans="7:72">
      <c r="G74" t="s">
        <v>116</v>
      </c>
      <c r="H74" s="115">
        <v>547.54000000000019</v>
      </c>
      <c r="I74" s="88">
        <v>283.71000000000004</v>
      </c>
      <c r="J74" s="88">
        <v>391.36000000000007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41.56</v>
      </c>
      <c r="X74">
        <v>2.9</v>
      </c>
      <c r="Y74">
        <v>13.22</v>
      </c>
      <c r="Z74">
        <v>28.53</v>
      </c>
      <c r="AA74">
        <v>8.16</v>
      </c>
      <c r="AB74">
        <v>0.97</v>
      </c>
      <c r="AC74">
        <v>0</v>
      </c>
      <c r="AD74">
        <v>152.22</v>
      </c>
      <c r="AE74">
        <v>0</v>
      </c>
      <c r="AF74">
        <v>0</v>
      </c>
      <c r="AG74">
        <v>54.37</v>
      </c>
      <c r="AH74">
        <v>0</v>
      </c>
      <c r="AI74">
        <v>0</v>
      </c>
      <c r="AJ74">
        <v>19.329999999999998</v>
      </c>
      <c r="AK74">
        <v>0.77</v>
      </c>
      <c r="AL74">
        <v>49.77</v>
      </c>
      <c r="AM74">
        <v>81.19</v>
      </c>
      <c r="AN74">
        <v>21.75</v>
      </c>
      <c r="AO74">
        <v>0</v>
      </c>
      <c r="AP74">
        <v>0</v>
      </c>
      <c r="AQ74">
        <v>14.5</v>
      </c>
      <c r="AR74">
        <v>27.5</v>
      </c>
      <c r="AS74">
        <v>49.95</v>
      </c>
      <c r="AT74">
        <v>37.96</v>
      </c>
      <c r="AU74">
        <v>21.81</v>
      </c>
      <c r="AV74">
        <v>96.65</v>
      </c>
      <c r="AW74">
        <v>190.99</v>
      </c>
      <c r="AX74">
        <v>36.729999999999997</v>
      </c>
      <c r="AY74">
        <v>1.45</v>
      </c>
      <c r="AZ74">
        <v>49.77</v>
      </c>
      <c r="BA74">
        <v>0</v>
      </c>
      <c r="BB74">
        <v>0.97</v>
      </c>
      <c r="BC74">
        <v>0.41</v>
      </c>
      <c r="BD74">
        <v>0.52</v>
      </c>
      <c r="BE74">
        <v>0.97</v>
      </c>
      <c r="BF74">
        <v>0.97</v>
      </c>
      <c r="BG74">
        <v>1.01</v>
      </c>
      <c r="BH74">
        <v>0.97</v>
      </c>
      <c r="BI74">
        <v>0.61</v>
      </c>
      <c r="BJ74">
        <v>0.61</v>
      </c>
      <c r="BK74">
        <v>0</v>
      </c>
      <c r="BL74">
        <v>2.9</v>
      </c>
      <c r="BM74">
        <v>24.16</v>
      </c>
      <c r="BN74">
        <v>60.41</v>
      </c>
      <c r="BO74">
        <v>22.79</v>
      </c>
      <c r="BP74">
        <v>0</v>
      </c>
      <c r="BQ74">
        <v>75.010000000000005</v>
      </c>
      <c r="BR74">
        <v>25</v>
      </c>
      <c r="BS74">
        <v>17.5</v>
      </c>
      <c r="BT74">
        <v>7.5</v>
      </c>
    </row>
    <row r="75" spans="7:72">
      <c r="G75" t="s">
        <v>117</v>
      </c>
      <c r="H75" s="115">
        <v>544.04000000000019</v>
      </c>
      <c r="I75" s="88">
        <v>282.21000000000004</v>
      </c>
      <c r="J75" s="88">
        <v>391.36000000000007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2.9</v>
      </c>
      <c r="Y75">
        <v>13.22</v>
      </c>
      <c r="Z75">
        <v>28.53</v>
      </c>
      <c r="AA75">
        <v>8.16</v>
      </c>
      <c r="AB75">
        <v>0.97</v>
      </c>
      <c r="AC75">
        <v>0</v>
      </c>
      <c r="AD75">
        <v>152.22</v>
      </c>
      <c r="AE75">
        <v>0</v>
      </c>
      <c r="AF75">
        <v>0</v>
      </c>
      <c r="AG75">
        <v>54.37</v>
      </c>
      <c r="AH75">
        <v>0</v>
      </c>
      <c r="AI75">
        <v>0</v>
      </c>
      <c r="AJ75">
        <v>0</v>
      </c>
      <c r="AK75">
        <v>0.77</v>
      </c>
      <c r="AL75">
        <v>49.77</v>
      </c>
      <c r="AM75">
        <v>81.19</v>
      </c>
      <c r="AN75">
        <v>21.75</v>
      </c>
      <c r="AO75">
        <v>0</v>
      </c>
      <c r="AP75">
        <v>0</v>
      </c>
      <c r="AQ75">
        <v>14.5</v>
      </c>
      <c r="AR75">
        <v>27.5</v>
      </c>
      <c r="AS75">
        <v>49.95</v>
      </c>
      <c r="AT75">
        <v>37.96</v>
      </c>
      <c r="AU75">
        <v>21.81</v>
      </c>
      <c r="AV75">
        <v>96.65</v>
      </c>
      <c r="AW75">
        <v>190.99</v>
      </c>
      <c r="AX75">
        <v>36.729999999999997</v>
      </c>
      <c r="AY75">
        <v>1.45</v>
      </c>
      <c r="AZ75">
        <v>49.77</v>
      </c>
      <c r="BA75">
        <v>0</v>
      </c>
      <c r="BB75">
        <v>0.97</v>
      </c>
      <c r="BC75">
        <v>0.41</v>
      </c>
      <c r="BD75">
        <v>0.52</v>
      </c>
      <c r="BE75">
        <v>0.97</v>
      </c>
      <c r="BF75">
        <v>0.97</v>
      </c>
      <c r="BG75">
        <v>1.01</v>
      </c>
      <c r="BH75">
        <v>0.97</v>
      </c>
      <c r="BI75">
        <v>0.61</v>
      </c>
      <c r="BJ75">
        <v>0.61</v>
      </c>
      <c r="BK75">
        <v>0</v>
      </c>
      <c r="BL75">
        <v>2.9</v>
      </c>
      <c r="BM75">
        <v>24.16</v>
      </c>
      <c r="BN75">
        <v>60.41</v>
      </c>
      <c r="BO75">
        <v>22.79</v>
      </c>
      <c r="BP75">
        <v>0</v>
      </c>
      <c r="BQ75">
        <v>75.010000000000005</v>
      </c>
      <c r="BR75">
        <v>25</v>
      </c>
      <c r="BS75">
        <v>14</v>
      </c>
      <c r="BT75">
        <v>6</v>
      </c>
    </row>
    <row r="76" spans="7:72">
      <c r="G76" t="s">
        <v>118</v>
      </c>
      <c r="H76" s="115">
        <v>540.54000000000019</v>
      </c>
      <c r="I76" s="88">
        <v>280.71000000000004</v>
      </c>
      <c r="J76" s="88">
        <v>391.36000000000007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2.9</v>
      </c>
      <c r="Y76">
        <v>13.22</v>
      </c>
      <c r="Z76">
        <v>28.53</v>
      </c>
      <c r="AA76">
        <v>8.16</v>
      </c>
      <c r="AB76">
        <v>0.97</v>
      </c>
      <c r="AC76">
        <v>0</v>
      </c>
      <c r="AD76">
        <v>152.22</v>
      </c>
      <c r="AE76">
        <v>0</v>
      </c>
      <c r="AF76">
        <v>0</v>
      </c>
      <c r="AG76">
        <v>54.37</v>
      </c>
      <c r="AH76">
        <v>0</v>
      </c>
      <c r="AI76">
        <v>0</v>
      </c>
      <c r="AJ76">
        <v>0</v>
      </c>
      <c r="AK76">
        <v>0.77</v>
      </c>
      <c r="AL76">
        <v>49.77</v>
      </c>
      <c r="AM76">
        <v>81.19</v>
      </c>
      <c r="AN76">
        <v>21.75</v>
      </c>
      <c r="AO76">
        <v>0</v>
      </c>
      <c r="AP76">
        <v>0</v>
      </c>
      <c r="AQ76">
        <v>14.5</v>
      </c>
      <c r="AR76">
        <v>27.5</v>
      </c>
      <c r="AS76">
        <v>49.95</v>
      </c>
      <c r="AT76">
        <v>37.96</v>
      </c>
      <c r="AU76">
        <v>21.81</v>
      </c>
      <c r="AV76">
        <v>96.65</v>
      </c>
      <c r="AW76">
        <v>190.99</v>
      </c>
      <c r="AX76">
        <v>36.729999999999997</v>
      </c>
      <c r="AY76">
        <v>1.45</v>
      </c>
      <c r="AZ76">
        <v>49.77</v>
      </c>
      <c r="BA76">
        <v>0</v>
      </c>
      <c r="BB76">
        <v>0.97</v>
      </c>
      <c r="BC76">
        <v>0.41</v>
      </c>
      <c r="BD76">
        <v>0.52</v>
      </c>
      <c r="BE76">
        <v>0.97</v>
      </c>
      <c r="BF76">
        <v>0.97</v>
      </c>
      <c r="BG76">
        <v>1.01</v>
      </c>
      <c r="BH76">
        <v>0.97</v>
      </c>
      <c r="BI76">
        <v>0.61</v>
      </c>
      <c r="BJ76">
        <v>0.61</v>
      </c>
      <c r="BK76">
        <v>0</v>
      </c>
      <c r="BL76">
        <v>2.9</v>
      </c>
      <c r="BM76">
        <v>24.16</v>
      </c>
      <c r="BN76">
        <v>60.41</v>
      </c>
      <c r="BO76">
        <v>22.79</v>
      </c>
      <c r="BP76">
        <v>0</v>
      </c>
      <c r="BQ76">
        <v>75.010000000000005</v>
      </c>
      <c r="BR76">
        <v>25</v>
      </c>
      <c r="BS76">
        <v>10.5</v>
      </c>
      <c r="BT76">
        <v>4.5</v>
      </c>
    </row>
    <row r="77" spans="7:72">
      <c r="G77" t="s">
        <v>119</v>
      </c>
      <c r="H77" s="115">
        <v>538.44000000000017</v>
      </c>
      <c r="I77" s="88">
        <v>279.81000000000006</v>
      </c>
      <c r="J77" s="88">
        <v>391.36000000000007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2.9</v>
      </c>
      <c r="Y77">
        <v>13.22</v>
      </c>
      <c r="Z77">
        <v>28.53</v>
      </c>
      <c r="AA77">
        <v>8.16</v>
      </c>
      <c r="AB77">
        <v>0.97</v>
      </c>
      <c r="AC77">
        <v>0</v>
      </c>
      <c r="AD77">
        <v>152.22</v>
      </c>
      <c r="AE77">
        <v>0</v>
      </c>
      <c r="AF77">
        <v>0</v>
      </c>
      <c r="AG77">
        <v>54.37</v>
      </c>
      <c r="AH77">
        <v>0</v>
      </c>
      <c r="AI77">
        <v>0</v>
      </c>
      <c r="AJ77">
        <v>0</v>
      </c>
      <c r="AK77">
        <v>0.77</v>
      </c>
      <c r="AL77">
        <v>49.77</v>
      </c>
      <c r="AM77">
        <v>81.19</v>
      </c>
      <c r="AN77">
        <v>21.75</v>
      </c>
      <c r="AO77">
        <v>0</v>
      </c>
      <c r="AP77">
        <v>0</v>
      </c>
      <c r="AQ77">
        <v>14.5</v>
      </c>
      <c r="AR77">
        <v>27.5</v>
      </c>
      <c r="AS77">
        <v>49.95</v>
      </c>
      <c r="AT77">
        <v>37.96</v>
      </c>
      <c r="AU77">
        <v>21.81</v>
      </c>
      <c r="AV77">
        <v>96.65</v>
      </c>
      <c r="AW77">
        <v>190.99</v>
      </c>
      <c r="AX77">
        <v>36.729999999999997</v>
      </c>
      <c r="AY77">
        <v>1.45</v>
      </c>
      <c r="AZ77">
        <v>49.77</v>
      </c>
      <c r="BA77">
        <v>0</v>
      </c>
      <c r="BB77">
        <v>0.97</v>
      </c>
      <c r="BC77">
        <v>0.41</v>
      </c>
      <c r="BD77">
        <v>0.52</v>
      </c>
      <c r="BE77">
        <v>0.97</v>
      </c>
      <c r="BF77">
        <v>0.97</v>
      </c>
      <c r="BG77">
        <v>1.01</v>
      </c>
      <c r="BH77">
        <v>0.97</v>
      </c>
      <c r="BI77">
        <v>0.61</v>
      </c>
      <c r="BJ77">
        <v>0.61</v>
      </c>
      <c r="BK77">
        <v>0</v>
      </c>
      <c r="BL77">
        <v>2.9</v>
      </c>
      <c r="BM77">
        <v>24.16</v>
      </c>
      <c r="BN77">
        <v>60.41</v>
      </c>
      <c r="BO77">
        <v>22.79</v>
      </c>
      <c r="BP77">
        <v>0</v>
      </c>
      <c r="BQ77">
        <v>75.010000000000005</v>
      </c>
      <c r="BR77">
        <v>25</v>
      </c>
      <c r="BS77">
        <v>8.4</v>
      </c>
      <c r="BT77">
        <v>3.6</v>
      </c>
    </row>
    <row r="78" spans="7:72">
      <c r="G78" t="s">
        <v>120</v>
      </c>
      <c r="H78" s="115">
        <v>537.04000000000019</v>
      </c>
      <c r="I78" s="88">
        <v>279.21000000000004</v>
      </c>
      <c r="J78" s="88">
        <v>391.36000000000007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2.9</v>
      </c>
      <c r="Y78">
        <v>13.22</v>
      </c>
      <c r="Z78">
        <v>28.53</v>
      </c>
      <c r="AA78">
        <v>8.16</v>
      </c>
      <c r="AB78">
        <v>0.97</v>
      </c>
      <c r="AC78">
        <v>0</v>
      </c>
      <c r="AD78">
        <v>152.22</v>
      </c>
      <c r="AE78">
        <v>0</v>
      </c>
      <c r="AF78">
        <v>0</v>
      </c>
      <c r="AG78">
        <v>54.37</v>
      </c>
      <c r="AH78">
        <v>0</v>
      </c>
      <c r="AI78">
        <v>0</v>
      </c>
      <c r="AJ78">
        <v>0</v>
      </c>
      <c r="AK78">
        <v>0.77</v>
      </c>
      <c r="AL78">
        <v>49.77</v>
      </c>
      <c r="AM78">
        <v>81.19</v>
      </c>
      <c r="AN78">
        <v>21.75</v>
      </c>
      <c r="AO78">
        <v>0</v>
      </c>
      <c r="AP78">
        <v>0</v>
      </c>
      <c r="AQ78">
        <v>14.5</v>
      </c>
      <c r="AR78">
        <v>27.5</v>
      </c>
      <c r="AS78">
        <v>49.95</v>
      </c>
      <c r="AT78">
        <v>37.96</v>
      </c>
      <c r="AU78">
        <v>21.81</v>
      </c>
      <c r="AV78">
        <v>96.65</v>
      </c>
      <c r="AW78">
        <v>190.99</v>
      </c>
      <c r="AX78">
        <v>36.729999999999997</v>
      </c>
      <c r="AY78">
        <v>1.45</v>
      </c>
      <c r="AZ78">
        <v>49.77</v>
      </c>
      <c r="BA78">
        <v>0</v>
      </c>
      <c r="BB78">
        <v>0.97</v>
      </c>
      <c r="BC78">
        <v>0.41</v>
      </c>
      <c r="BD78">
        <v>0.52</v>
      </c>
      <c r="BE78">
        <v>0.97</v>
      </c>
      <c r="BF78">
        <v>0.97</v>
      </c>
      <c r="BG78">
        <v>1.01</v>
      </c>
      <c r="BH78">
        <v>0.97</v>
      </c>
      <c r="BI78">
        <v>0.61</v>
      </c>
      <c r="BJ78">
        <v>0.61</v>
      </c>
      <c r="BK78">
        <v>0</v>
      </c>
      <c r="BL78">
        <v>2.9</v>
      </c>
      <c r="BM78">
        <v>24.16</v>
      </c>
      <c r="BN78">
        <v>60.41</v>
      </c>
      <c r="BO78">
        <v>22.79</v>
      </c>
      <c r="BP78">
        <v>0</v>
      </c>
      <c r="BQ78">
        <v>75.010000000000005</v>
      </c>
      <c r="BR78">
        <v>25</v>
      </c>
      <c r="BS78">
        <v>7</v>
      </c>
      <c r="BT78">
        <v>3</v>
      </c>
    </row>
    <row r="79" spans="7:72">
      <c r="G79" t="s">
        <v>121</v>
      </c>
      <c r="H79" s="115">
        <v>533.25</v>
      </c>
      <c r="I79" s="88">
        <v>277.62000000000006</v>
      </c>
      <c r="J79" s="88">
        <v>391.36000000000007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2.9</v>
      </c>
      <c r="Y79">
        <v>13.22</v>
      </c>
      <c r="Z79">
        <v>28.53</v>
      </c>
      <c r="AA79">
        <v>8.16</v>
      </c>
      <c r="AB79">
        <v>0.97</v>
      </c>
      <c r="AC79">
        <v>0</v>
      </c>
      <c r="AD79">
        <v>152.22</v>
      </c>
      <c r="AE79">
        <v>0</v>
      </c>
      <c r="AF79">
        <v>0</v>
      </c>
      <c r="AG79">
        <v>54.37</v>
      </c>
      <c r="AH79">
        <v>0</v>
      </c>
      <c r="AI79">
        <v>0</v>
      </c>
      <c r="AJ79">
        <v>0</v>
      </c>
      <c r="AK79">
        <v>0.77</v>
      </c>
      <c r="AL79">
        <v>49.77</v>
      </c>
      <c r="AM79">
        <v>81.19</v>
      </c>
      <c r="AN79">
        <v>21.75</v>
      </c>
      <c r="AO79">
        <v>0</v>
      </c>
      <c r="AP79">
        <v>0</v>
      </c>
      <c r="AQ79">
        <v>14.5</v>
      </c>
      <c r="AR79">
        <v>27.5</v>
      </c>
      <c r="AS79">
        <v>49.95</v>
      </c>
      <c r="AT79">
        <v>37.96</v>
      </c>
      <c r="AU79">
        <v>21.81</v>
      </c>
      <c r="AV79">
        <v>96.65</v>
      </c>
      <c r="AW79">
        <v>190.99</v>
      </c>
      <c r="AX79">
        <v>36.729999999999997</v>
      </c>
      <c r="AY79">
        <v>1.45</v>
      </c>
      <c r="AZ79">
        <v>49.77</v>
      </c>
      <c r="BA79">
        <v>0</v>
      </c>
      <c r="BB79">
        <v>0.97</v>
      </c>
      <c r="BC79">
        <v>0.41</v>
      </c>
      <c r="BD79">
        <v>0.52</v>
      </c>
      <c r="BE79">
        <v>0.97</v>
      </c>
      <c r="BF79">
        <v>0.97</v>
      </c>
      <c r="BG79">
        <v>1.01</v>
      </c>
      <c r="BH79">
        <v>0.89</v>
      </c>
      <c r="BI79">
        <v>0.61</v>
      </c>
      <c r="BJ79">
        <v>0.61</v>
      </c>
      <c r="BK79">
        <v>2.9</v>
      </c>
      <c r="BL79">
        <v>0</v>
      </c>
      <c r="BM79">
        <v>24.16</v>
      </c>
      <c r="BN79">
        <v>60.41</v>
      </c>
      <c r="BO79">
        <v>22.79</v>
      </c>
      <c r="BP79">
        <v>0</v>
      </c>
      <c r="BQ79">
        <v>75.010000000000005</v>
      </c>
      <c r="BR79">
        <v>25</v>
      </c>
      <c r="BS79">
        <v>3.29</v>
      </c>
      <c r="BT79">
        <v>1.41</v>
      </c>
    </row>
    <row r="80" spans="7:72">
      <c r="G80" t="s">
        <v>122</v>
      </c>
      <c r="H80" s="115">
        <v>531.43000000000006</v>
      </c>
      <c r="I80" s="88">
        <v>276.84000000000003</v>
      </c>
      <c r="J80" s="88">
        <v>391.36000000000007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2.9</v>
      </c>
      <c r="Y80">
        <v>13.22</v>
      </c>
      <c r="Z80">
        <v>28.53</v>
      </c>
      <c r="AA80">
        <v>8.16</v>
      </c>
      <c r="AB80">
        <v>0.97</v>
      </c>
      <c r="AC80">
        <v>0</v>
      </c>
      <c r="AD80">
        <v>152.22</v>
      </c>
      <c r="AE80">
        <v>0</v>
      </c>
      <c r="AF80">
        <v>0</v>
      </c>
      <c r="AG80">
        <v>54.37</v>
      </c>
      <c r="AH80">
        <v>0</v>
      </c>
      <c r="AI80">
        <v>0</v>
      </c>
      <c r="AJ80">
        <v>0</v>
      </c>
      <c r="AK80">
        <v>0.77</v>
      </c>
      <c r="AL80">
        <v>49.77</v>
      </c>
      <c r="AM80">
        <v>81.19</v>
      </c>
      <c r="AN80">
        <v>21.75</v>
      </c>
      <c r="AO80">
        <v>0</v>
      </c>
      <c r="AP80">
        <v>0</v>
      </c>
      <c r="AQ80">
        <v>14.5</v>
      </c>
      <c r="AR80">
        <v>27.5</v>
      </c>
      <c r="AS80">
        <v>49.95</v>
      </c>
      <c r="AT80">
        <v>37.96</v>
      </c>
      <c r="AU80">
        <v>21.81</v>
      </c>
      <c r="AV80">
        <v>96.65</v>
      </c>
      <c r="AW80">
        <v>190.99</v>
      </c>
      <c r="AX80">
        <v>36.729999999999997</v>
      </c>
      <c r="AY80">
        <v>1.45</v>
      </c>
      <c r="AZ80">
        <v>49.77</v>
      </c>
      <c r="BA80">
        <v>0</v>
      </c>
      <c r="BB80">
        <v>0.97</v>
      </c>
      <c r="BC80">
        <v>0.41</v>
      </c>
      <c r="BD80">
        <v>0.52</v>
      </c>
      <c r="BE80">
        <v>0.97</v>
      </c>
      <c r="BF80">
        <v>0.97</v>
      </c>
      <c r="BG80">
        <v>1.01</v>
      </c>
      <c r="BH80">
        <v>0.89</v>
      </c>
      <c r="BI80">
        <v>0.61</v>
      </c>
      <c r="BJ80">
        <v>0.61</v>
      </c>
      <c r="BK80">
        <v>2.9</v>
      </c>
      <c r="BL80">
        <v>0</v>
      </c>
      <c r="BM80">
        <v>24.16</v>
      </c>
      <c r="BN80">
        <v>60.41</v>
      </c>
      <c r="BO80">
        <v>22.79</v>
      </c>
      <c r="BP80">
        <v>0</v>
      </c>
      <c r="BQ80">
        <v>75.010000000000005</v>
      </c>
      <c r="BR80">
        <v>25</v>
      </c>
      <c r="BS80">
        <v>1.47</v>
      </c>
      <c r="BT80">
        <v>0.63</v>
      </c>
    </row>
    <row r="81" spans="7:72">
      <c r="G81" t="s">
        <v>123</v>
      </c>
      <c r="H81" s="115">
        <v>530.33000000000004</v>
      </c>
      <c r="I81" s="88">
        <v>276.37000000000006</v>
      </c>
      <c r="J81" s="88">
        <v>391.36000000000007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2.9</v>
      </c>
      <c r="Y81">
        <v>13.22</v>
      </c>
      <c r="Z81">
        <v>28.53</v>
      </c>
      <c r="AA81">
        <v>8.16</v>
      </c>
      <c r="AB81">
        <v>0.97</v>
      </c>
      <c r="AC81">
        <v>0</v>
      </c>
      <c r="AD81">
        <v>152.22</v>
      </c>
      <c r="AE81">
        <v>0</v>
      </c>
      <c r="AF81">
        <v>0</v>
      </c>
      <c r="AG81">
        <v>54.37</v>
      </c>
      <c r="AH81">
        <v>0</v>
      </c>
      <c r="AI81">
        <v>0</v>
      </c>
      <c r="AJ81">
        <v>0</v>
      </c>
      <c r="AK81">
        <v>0.77</v>
      </c>
      <c r="AL81">
        <v>49.77</v>
      </c>
      <c r="AM81">
        <v>81.19</v>
      </c>
      <c r="AN81">
        <v>21.75</v>
      </c>
      <c r="AO81">
        <v>0</v>
      </c>
      <c r="AP81">
        <v>0</v>
      </c>
      <c r="AQ81">
        <v>14.5</v>
      </c>
      <c r="AR81">
        <v>27.5</v>
      </c>
      <c r="AS81">
        <v>49.95</v>
      </c>
      <c r="AT81">
        <v>37.96</v>
      </c>
      <c r="AU81">
        <v>21.81</v>
      </c>
      <c r="AV81">
        <v>96.65</v>
      </c>
      <c r="AW81">
        <v>190.99</v>
      </c>
      <c r="AX81">
        <v>36.729999999999997</v>
      </c>
      <c r="AY81">
        <v>1.45</v>
      </c>
      <c r="AZ81">
        <v>49.77</v>
      </c>
      <c r="BA81">
        <v>0</v>
      </c>
      <c r="BB81">
        <v>0.97</v>
      </c>
      <c r="BC81">
        <v>0.41</v>
      </c>
      <c r="BD81">
        <v>0.52</v>
      </c>
      <c r="BE81">
        <v>0.97</v>
      </c>
      <c r="BF81">
        <v>0.97</v>
      </c>
      <c r="BG81">
        <v>1.01</v>
      </c>
      <c r="BH81">
        <v>0.89</v>
      </c>
      <c r="BI81">
        <v>0.61</v>
      </c>
      <c r="BJ81">
        <v>0.61</v>
      </c>
      <c r="BK81">
        <v>2.9</v>
      </c>
      <c r="BL81">
        <v>0</v>
      </c>
      <c r="BM81">
        <v>24.16</v>
      </c>
      <c r="BN81">
        <v>60.41</v>
      </c>
      <c r="BO81">
        <v>22.79</v>
      </c>
      <c r="BP81">
        <v>0</v>
      </c>
      <c r="BQ81">
        <v>75.010000000000005</v>
      </c>
      <c r="BR81">
        <v>25</v>
      </c>
      <c r="BS81">
        <v>0.37</v>
      </c>
      <c r="BT81">
        <v>0.16</v>
      </c>
    </row>
    <row r="82" spans="7:72">
      <c r="G82" t="s">
        <v>124</v>
      </c>
      <c r="H82" s="115">
        <v>529.96</v>
      </c>
      <c r="I82" s="88">
        <v>276.21000000000004</v>
      </c>
      <c r="J82" s="88">
        <v>391.36000000000007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2.9</v>
      </c>
      <c r="Y82">
        <v>13.22</v>
      </c>
      <c r="Z82">
        <v>28.53</v>
      </c>
      <c r="AA82">
        <v>8.16</v>
      </c>
      <c r="AB82">
        <v>0.97</v>
      </c>
      <c r="AC82">
        <v>0</v>
      </c>
      <c r="AD82">
        <v>152.22</v>
      </c>
      <c r="AE82">
        <v>0</v>
      </c>
      <c r="AF82">
        <v>0</v>
      </c>
      <c r="AG82">
        <v>54.37</v>
      </c>
      <c r="AH82">
        <v>0</v>
      </c>
      <c r="AI82">
        <v>0</v>
      </c>
      <c r="AJ82">
        <v>0</v>
      </c>
      <c r="AK82">
        <v>0.77</v>
      </c>
      <c r="AL82">
        <v>49.77</v>
      </c>
      <c r="AM82">
        <v>81.19</v>
      </c>
      <c r="AN82">
        <v>21.75</v>
      </c>
      <c r="AO82">
        <v>0</v>
      </c>
      <c r="AP82">
        <v>0</v>
      </c>
      <c r="AQ82">
        <v>14.5</v>
      </c>
      <c r="AR82">
        <v>27.5</v>
      </c>
      <c r="AS82">
        <v>49.95</v>
      </c>
      <c r="AT82">
        <v>37.96</v>
      </c>
      <c r="AU82">
        <v>21.81</v>
      </c>
      <c r="AV82">
        <v>96.65</v>
      </c>
      <c r="AW82">
        <v>190.99</v>
      </c>
      <c r="AX82">
        <v>36.729999999999997</v>
      </c>
      <c r="AY82">
        <v>1.45</v>
      </c>
      <c r="AZ82">
        <v>49.77</v>
      </c>
      <c r="BA82">
        <v>0</v>
      </c>
      <c r="BB82">
        <v>0.97</v>
      </c>
      <c r="BC82">
        <v>0.41</v>
      </c>
      <c r="BD82">
        <v>0.52</v>
      </c>
      <c r="BE82">
        <v>0.97</v>
      </c>
      <c r="BF82">
        <v>0.97</v>
      </c>
      <c r="BG82">
        <v>1.01</v>
      </c>
      <c r="BH82">
        <v>0.89</v>
      </c>
      <c r="BI82">
        <v>0.61</v>
      </c>
      <c r="BJ82">
        <v>0.61</v>
      </c>
      <c r="BK82">
        <v>2.9</v>
      </c>
      <c r="BL82">
        <v>0</v>
      </c>
      <c r="BM82">
        <v>24.16</v>
      </c>
      <c r="BN82">
        <v>60.41</v>
      </c>
      <c r="BO82">
        <v>22.79</v>
      </c>
      <c r="BP82">
        <v>0</v>
      </c>
      <c r="BQ82">
        <v>75.010000000000005</v>
      </c>
      <c r="BR82">
        <v>25</v>
      </c>
      <c r="BS82">
        <v>0</v>
      </c>
      <c r="BT82">
        <v>0</v>
      </c>
    </row>
    <row r="83" spans="7:72">
      <c r="G83" t="s">
        <v>125</v>
      </c>
      <c r="H83" s="115">
        <v>529.76</v>
      </c>
      <c r="I83" s="88">
        <v>276.21000000000004</v>
      </c>
      <c r="J83" s="88">
        <v>391.36000000000007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41.56</v>
      </c>
      <c r="X83">
        <v>2.9</v>
      </c>
      <c r="Y83">
        <v>13.22</v>
      </c>
      <c r="Z83">
        <v>28.53</v>
      </c>
      <c r="AA83">
        <v>8.16</v>
      </c>
      <c r="AB83">
        <v>0.97</v>
      </c>
      <c r="AC83">
        <v>0</v>
      </c>
      <c r="AD83">
        <v>152.22</v>
      </c>
      <c r="AE83">
        <v>0</v>
      </c>
      <c r="AF83">
        <v>0</v>
      </c>
      <c r="AG83">
        <v>54.37</v>
      </c>
      <c r="AH83">
        <v>0</v>
      </c>
      <c r="AI83">
        <v>0</v>
      </c>
      <c r="AJ83">
        <v>0</v>
      </c>
      <c r="AK83">
        <v>0.77</v>
      </c>
      <c r="AL83">
        <v>49.77</v>
      </c>
      <c r="AM83">
        <v>81.19</v>
      </c>
      <c r="AN83">
        <v>21.75</v>
      </c>
      <c r="AO83">
        <v>0</v>
      </c>
      <c r="AP83">
        <v>0</v>
      </c>
      <c r="AQ83">
        <v>14.5</v>
      </c>
      <c r="AR83">
        <v>27.5</v>
      </c>
      <c r="AS83">
        <v>49.95</v>
      </c>
      <c r="AT83">
        <v>37.96</v>
      </c>
      <c r="AU83">
        <v>21.81</v>
      </c>
      <c r="AV83">
        <v>96.65</v>
      </c>
      <c r="AW83">
        <v>190.99</v>
      </c>
      <c r="AX83">
        <v>36.729999999999997</v>
      </c>
      <c r="AY83">
        <v>1.45</v>
      </c>
      <c r="AZ83">
        <v>49.77</v>
      </c>
      <c r="BA83">
        <v>0</v>
      </c>
      <c r="BB83">
        <v>0.77</v>
      </c>
      <c r="BC83">
        <v>0.41</v>
      </c>
      <c r="BD83">
        <v>0.52</v>
      </c>
      <c r="BE83">
        <v>0.97</v>
      </c>
      <c r="BF83">
        <v>0.97</v>
      </c>
      <c r="BG83">
        <v>1.01</v>
      </c>
      <c r="BH83">
        <v>0.89</v>
      </c>
      <c r="BI83">
        <v>0.61</v>
      </c>
      <c r="BJ83">
        <v>0.61</v>
      </c>
      <c r="BK83">
        <v>2.9</v>
      </c>
      <c r="BL83">
        <v>0</v>
      </c>
      <c r="BM83">
        <v>24.16</v>
      </c>
      <c r="BN83">
        <v>60.41</v>
      </c>
      <c r="BO83">
        <v>22.79</v>
      </c>
      <c r="BP83">
        <v>0</v>
      </c>
      <c r="BQ83">
        <v>75.010000000000005</v>
      </c>
      <c r="BR83">
        <v>25</v>
      </c>
      <c r="BS83">
        <v>0</v>
      </c>
      <c r="BT83">
        <v>0</v>
      </c>
    </row>
    <row r="84" spans="7:72">
      <c r="G84" t="s">
        <v>126</v>
      </c>
      <c r="H84" s="115">
        <v>529.76</v>
      </c>
      <c r="I84" s="88">
        <v>276.21000000000004</v>
      </c>
      <c r="J84" s="88">
        <v>391.36000000000007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41.56</v>
      </c>
      <c r="X84">
        <v>2.9</v>
      </c>
      <c r="Y84">
        <v>13.22</v>
      </c>
      <c r="Z84">
        <v>28.53</v>
      </c>
      <c r="AA84">
        <v>8.16</v>
      </c>
      <c r="AB84">
        <v>0.97</v>
      </c>
      <c r="AC84">
        <v>0</v>
      </c>
      <c r="AD84">
        <v>152.22</v>
      </c>
      <c r="AE84">
        <v>0</v>
      </c>
      <c r="AF84">
        <v>0</v>
      </c>
      <c r="AG84">
        <v>54.37</v>
      </c>
      <c r="AH84">
        <v>0</v>
      </c>
      <c r="AI84">
        <v>0</v>
      </c>
      <c r="AJ84">
        <v>0</v>
      </c>
      <c r="AK84">
        <v>0.77</v>
      </c>
      <c r="AL84">
        <v>49.77</v>
      </c>
      <c r="AM84">
        <v>81.19</v>
      </c>
      <c r="AN84">
        <v>21.75</v>
      </c>
      <c r="AO84">
        <v>0</v>
      </c>
      <c r="AP84">
        <v>0</v>
      </c>
      <c r="AQ84">
        <v>14.5</v>
      </c>
      <c r="AR84">
        <v>27.5</v>
      </c>
      <c r="AS84">
        <v>49.95</v>
      </c>
      <c r="AT84">
        <v>37.96</v>
      </c>
      <c r="AU84">
        <v>21.81</v>
      </c>
      <c r="AV84">
        <v>96.65</v>
      </c>
      <c r="AW84">
        <v>190.99</v>
      </c>
      <c r="AX84">
        <v>36.729999999999997</v>
      </c>
      <c r="AY84">
        <v>1.45</v>
      </c>
      <c r="AZ84">
        <v>49.77</v>
      </c>
      <c r="BA84">
        <v>0</v>
      </c>
      <c r="BB84">
        <v>0.77</v>
      </c>
      <c r="BC84">
        <v>0.41</v>
      </c>
      <c r="BD84">
        <v>0.52</v>
      </c>
      <c r="BE84">
        <v>0.97</v>
      </c>
      <c r="BF84">
        <v>0.97</v>
      </c>
      <c r="BG84">
        <v>1.01</v>
      </c>
      <c r="BH84">
        <v>0.89</v>
      </c>
      <c r="BI84">
        <v>0.61</v>
      </c>
      <c r="BJ84">
        <v>0.61</v>
      </c>
      <c r="BK84">
        <v>2.9</v>
      </c>
      <c r="BL84">
        <v>0</v>
      </c>
      <c r="BM84">
        <v>24.16</v>
      </c>
      <c r="BN84">
        <v>60.41</v>
      </c>
      <c r="BO84">
        <v>22.79</v>
      </c>
      <c r="BP84">
        <v>0</v>
      </c>
      <c r="BQ84">
        <v>75.010000000000005</v>
      </c>
      <c r="BR84">
        <v>25</v>
      </c>
      <c r="BS84">
        <v>0</v>
      </c>
      <c r="BT84">
        <v>0</v>
      </c>
    </row>
    <row r="85" spans="7:72">
      <c r="G85" t="s">
        <v>127</v>
      </c>
      <c r="H85" s="115">
        <v>529.76</v>
      </c>
      <c r="I85" s="88">
        <v>276.21000000000004</v>
      </c>
      <c r="J85" s="88">
        <v>391.36000000000007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41.56</v>
      </c>
      <c r="X85">
        <v>2.9</v>
      </c>
      <c r="Y85">
        <v>13.22</v>
      </c>
      <c r="Z85">
        <v>28.53</v>
      </c>
      <c r="AA85">
        <v>8.16</v>
      </c>
      <c r="AB85">
        <v>0.97</v>
      </c>
      <c r="AC85">
        <v>0</v>
      </c>
      <c r="AD85">
        <v>152.22</v>
      </c>
      <c r="AE85">
        <v>0</v>
      </c>
      <c r="AF85">
        <v>0</v>
      </c>
      <c r="AG85">
        <v>54.37</v>
      </c>
      <c r="AH85">
        <v>0</v>
      </c>
      <c r="AI85">
        <v>0</v>
      </c>
      <c r="AJ85">
        <v>0</v>
      </c>
      <c r="AK85">
        <v>0.77</v>
      </c>
      <c r="AL85">
        <v>49.77</v>
      </c>
      <c r="AM85">
        <v>81.19</v>
      </c>
      <c r="AN85">
        <v>21.75</v>
      </c>
      <c r="AO85">
        <v>0</v>
      </c>
      <c r="AP85">
        <v>0</v>
      </c>
      <c r="AQ85">
        <v>14.5</v>
      </c>
      <c r="AR85">
        <v>27.5</v>
      </c>
      <c r="AS85">
        <v>49.95</v>
      </c>
      <c r="AT85">
        <v>37.96</v>
      </c>
      <c r="AU85">
        <v>21.81</v>
      </c>
      <c r="AV85">
        <v>96.65</v>
      </c>
      <c r="AW85">
        <v>190.99</v>
      </c>
      <c r="AX85">
        <v>36.729999999999997</v>
      </c>
      <c r="AY85">
        <v>1.45</v>
      </c>
      <c r="AZ85">
        <v>49.77</v>
      </c>
      <c r="BA85">
        <v>0</v>
      </c>
      <c r="BB85">
        <v>0.77</v>
      </c>
      <c r="BC85">
        <v>0.41</v>
      </c>
      <c r="BD85">
        <v>0.52</v>
      </c>
      <c r="BE85">
        <v>0.97</v>
      </c>
      <c r="BF85">
        <v>0.97</v>
      </c>
      <c r="BG85">
        <v>1.01</v>
      </c>
      <c r="BH85">
        <v>0.89</v>
      </c>
      <c r="BI85">
        <v>0.61</v>
      </c>
      <c r="BJ85">
        <v>0.61</v>
      </c>
      <c r="BK85">
        <v>2.9</v>
      </c>
      <c r="BL85">
        <v>0</v>
      </c>
      <c r="BM85">
        <v>24.16</v>
      </c>
      <c r="BN85">
        <v>60.41</v>
      </c>
      <c r="BO85">
        <v>22.79</v>
      </c>
      <c r="BP85">
        <v>0</v>
      </c>
      <c r="BQ85">
        <v>75.010000000000005</v>
      </c>
      <c r="BR85">
        <v>25</v>
      </c>
      <c r="BS85">
        <v>0</v>
      </c>
      <c r="BT85">
        <v>0</v>
      </c>
    </row>
    <row r="86" spans="7:72">
      <c r="G86" t="s">
        <v>128</v>
      </c>
      <c r="H86" s="115">
        <v>529.76</v>
      </c>
      <c r="I86" s="88">
        <v>276.21000000000004</v>
      </c>
      <c r="J86" s="88">
        <v>391.36000000000007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41.56</v>
      </c>
      <c r="X86">
        <v>2.9</v>
      </c>
      <c r="Y86">
        <v>13.22</v>
      </c>
      <c r="Z86">
        <v>28.53</v>
      </c>
      <c r="AA86">
        <v>8.16</v>
      </c>
      <c r="AB86">
        <v>0.97</v>
      </c>
      <c r="AC86">
        <v>0</v>
      </c>
      <c r="AD86">
        <v>152.22</v>
      </c>
      <c r="AE86">
        <v>0</v>
      </c>
      <c r="AF86">
        <v>0</v>
      </c>
      <c r="AG86">
        <v>54.37</v>
      </c>
      <c r="AH86">
        <v>0</v>
      </c>
      <c r="AI86">
        <v>0</v>
      </c>
      <c r="AJ86">
        <v>0</v>
      </c>
      <c r="AK86">
        <v>0.77</v>
      </c>
      <c r="AL86">
        <v>49.77</v>
      </c>
      <c r="AM86">
        <v>81.19</v>
      </c>
      <c r="AN86">
        <v>21.75</v>
      </c>
      <c r="AO86">
        <v>0</v>
      </c>
      <c r="AP86">
        <v>0</v>
      </c>
      <c r="AQ86">
        <v>14.5</v>
      </c>
      <c r="AR86">
        <v>27.5</v>
      </c>
      <c r="AS86">
        <v>49.95</v>
      </c>
      <c r="AT86">
        <v>37.96</v>
      </c>
      <c r="AU86">
        <v>21.81</v>
      </c>
      <c r="AV86">
        <v>96.65</v>
      </c>
      <c r="AW86">
        <v>190.99</v>
      </c>
      <c r="AX86">
        <v>36.729999999999997</v>
      </c>
      <c r="AY86">
        <v>1.45</v>
      </c>
      <c r="AZ86">
        <v>49.77</v>
      </c>
      <c r="BA86">
        <v>0</v>
      </c>
      <c r="BB86">
        <v>0.77</v>
      </c>
      <c r="BC86">
        <v>0.41</v>
      </c>
      <c r="BD86">
        <v>0.52</v>
      </c>
      <c r="BE86">
        <v>0.97</v>
      </c>
      <c r="BF86">
        <v>0.97</v>
      </c>
      <c r="BG86">
        <v>1.01</v>
      </c>
      <c r="BH86">
        <v>0.89</v>
      </c>
      <c r="BI86">
        <v>0.61</v>
      </c>
      <c r="BJ86">
        <v>0.61</v>
      </c>
      <c r="BK86">
        <v>2.9</v>
      </c>
      <c r="BL86">
        <v>0</v>
      </c>
      <c r="BM86">
        <v>24.16</v>
      </c>
      <c r="BN86">
        <v>60.41</v>
      </c>
      <c r="BO86">
        <v>22.79</v>
      </c>
      <c r="BP86">
        <v>0</v>
      </c>
      <c r="BQ86">
        <v>75.010000000000005</v>
      </c>
      <c r="BR86">
        <v>25</v>
      </c>
      <c r="BS86">
        <v>0</v>
      </c>
      <c r="BT86">
        <v>0</v>
      </c>
    </row>
    <row r="87" spans="7:72">
      <c r="G87" t="s">
        <v>129</v>
      </c>
      <c r="H87" s="115">
        <v>607.01</v>
      </c>
      <c r="I87" s="88">
        <v>308.01000000000005</v>
      </c>
      <c r="J87" s="88">
        <v>391.36000000000007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41.56</v>
      </c>
      <c r="X87">
        <v>2.9</v>
      </c>
      <c r="Y87">
        <v>13.22</v>
      </c>
      <c r="Z87">
        <v>28.53</v>
      </c>
      <c r="AA87">
        <v>8.16</v>
      </c>
      <c r="AB87">
        <v>0.97</v>
      </c>
      <c r="AC87">
        <v>0</v>
      </c>
      <c r="AD87">
        <v>152.22</v>
      </c>
      <c r="AE87">
        <v>0</v>
      </c>
      <c r="AF87">
        <v>0</v>
      </c>
      <c r="AG87">
        <v>54.37</v>
      </c>
      <c r="AH87">
        <v>0</v>
      </c>
      <c r="AI87">
        <v>0</v>
      </c>
      <c r="AJ87">
        <v>0</v>
      </c>
      <c r="AK87">
        <v>0.77</v>
      </c>
      <c r="AL87">
        <v>49.77</v>
      </c>
      <c r="AM87">
        <v>81.19</v>
      </c>
      <c r="AN87">
        <v>21.75</v>
      </c>
      <c r="AO87">
        <v>0</v>
      </c>
      <c r="AP87">
        <v>14.5</v>
      </c>
      <c r="AQ87">
        <v>14.5</v>
      </c>
      <c r="AR87">
        <v>27.5</v>
      </c>
      <c r="AS87">
        <v>67.25</v>
      </c>
      <c r="AT87">
        <v>37.96</v>
      </c>
      <c r="AU87">
        <v>21.81</v>
      </c>
      <c r="AV87">
        <v>96.65</v>
      </c>
      <c r="AW87">
        <v>190.99</v>
      </c>
      <c r="AX87">
        <v>36.729999999999997</v>
      </c>
      <c r="AY87">
        <v>1.45</v>
      </c>
      <c r="AZ87">
        <v>49.77</v>
      </c>
      <c r="BA87">
        <v>0</v>
      </c>
      <c r="BB87">
        <v>0.77</v>
      </c>
      <c r="BC87">
        <v>0.41</v>
      </c>
      <c r="BD87">
        <v>0.52</v>
      </c>
      <c r="BE87">
        <v>0.97</v>
      </c>
      <c r="BF87">
        <v>0.97</v>
      </c>
      <c r="BG87">
        <v>1.01</v>
      </c>
      <c r="BH87">
        <v>0.82</v>
      </c>
      <c r="BI87">
        <v>0.61</v>
      </c>
      <c r="BJ87">
        <v>0.61</v>
      </c>
      <c r="BK87">
        <v>2.9</v>
      </c>
      <c r="BL87">
        <v>0</v>
      </c>
      <c r="BM87">
        <v>24.16</v>
      </c>
      <c r="BN87">
        <v>60.41</v>
      </c>
      <c r="BO87">
        <v>22.79</v>
      </c>
      <c r="BP87">
        <v>77.319999999999993</v>
      </c>
      <c r="BQ87">
        <v>75.010000000000005</v>
      </c>
      <c r="BR87">
        <v>25</v>
      </c>
      <c r="BS87">
        <v>0</v>
      </c>
      <c r="BT87">
        <v>0</v>
      </c>
    </row>
    <row r="88" spans="7:72">
      <c r="G88" t="s">
        <v>130</v>
      </c>
      <c r="H88" s="115">
        <v>607.98</v>
      </c>
      <c r="I88" s="88">
        <v>308.01000000000005</v>
      </c>
      <c r="J88" s="88">
        <v>391.36000000000007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41.56</v>
      </c>
      <c r="X88">
        <v>2.9</v>
      </c>
      <c r="Y88">
        <v>13.22</v>
      </c>
      <c r="Z88">
        <v>28.53</v>
      </c>
      <c r="AA88">
        <v>8.16</v>
      </c>
      <c r="AB88">
        <v>0.97</v>
      </c>
      <c r="AC88">
        <v>0</v>
      </c>
      <c r="AD88">
        <v>152.22</v>
      </c>
      <c r="AE88">
        <v>0</v>
      </c>
      <c r="AF88">
        <v>0</v>
      </c>
      <c r="AG88">
        <v>54.37</v>
      </c>
      <c r="AH88">
        <v>0</v>
      </c>
      <c r="AI88">
        <v>0</v>
      </c>
      <c r="AJ88">
        <v>0</v>
      </c>
      <c r="AK88">
        <v>0.77</v>
      </c>
      <c r="AL88">
        <v>49.77</v>
      </c>
      <c r="AM88">
        <v>81.19</v>
      </c>
      <c r="AN88">
        <v>21.75</v>
      </c>
      <c r="AO88">
        <v>0.97</v>
      </c>
      <c r="AP88">
        <v>14.5</v>
      </c>
      <c r="AQ88">
        <v>14.5</v>
      </c>
      <c r="AR88">
        <v>27.5</v>
      </c>
      <c r="AS88">
        <v>67.25</v>
      </c>
      <c r="AT88">
        <v>37.96</v>
      </c>
      <c r="AU88">
        <v>21.81</v>
      </c>
      <c r="AV88">
        <v>96.65</v>
      </c>
      <c r="AW88">
        <v>190.99</v>
      </c>
      <c r="AX88">
        <v>36.729999999999997</v>
      </c>
      <c r="AY88">
        <v>1.45</v>
      </c>
      <c r="AZ88">
        <v>49.77</v>
      </c>
      <c r="BA88">
        <v>0</v>
      </c>
      <c r="BB88">
        <v>0.77</v>
      </c>
      <c r="BC88">
        <v>0.41</v>
      </c>
      <c r="BD88">
        <v>0.52</v>
      </c>
      <c r="BE88">
        <v>0.97</v>
      </c>
      <c r="BF88">
        <v>0.97</v>
      </c>
      <c r="BG88">
        <v>1.01</v>
      </c>
      <c r="BH88">
        <v>0.82</v>
      </c>
      <c r="BI88">
        <v>0.61</v>
      </c>
      <c r="BJ88">
        <v>0.61</v>
      </c>
      <c r="BK88">
        <v>2.9</v>
      </c>
      <c r="BL88">
        <v>0</v>
      </c>
      <c r="BM88">
        <v>24.16</v>
      </c>
      <c r="BN88">
        <v>60.41</v>
      </c>
      <c r="BO88">
        <v>22.79</v>
      </c>
      <c r="BP88">
        <v>77.319999999999993</v>
      </c>
      <c r="BQ88">
        <v>75.010000000000005</v>
      </c>
      <c r="BR88">
        <v>25</v>
      </c>
      <c r="BS88">
        <v>0</v>
      </c>
      <c r="BT88">
        <v>0</v>
      </c>
    </row>
    <row r="89" spans="7:72">
      <c r="G89" t="s">
        <v>131</v>
      </c>
      <c r="H89" s="115">
        <v>617.64</v>
      </c>
      <c r="I89" s="88">
        <v>308.01000000000005</v>
      </c>
      <c r="J89" s="88">
        <v>391.36000000000007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41.56</v>
      </c>
      <c r="X89">
        <v>2.9</v>
      </c>
      <c r="Y89">
        <v>13.22</v>
      </c>
      <c r="Z89">
        <v>28.53</v>
      </c>
      <c r="AA89">
        <v>8.16</v>
      </c>
      <c r="AB89">
        <v>0.97</v>
      </c>
      <c r="AC89">
        <v>0</v>
      </c>
      <c r="AD89">
        <v>152.22</v>
      </c>
      <c r="AE89">
        <v>0</v>
      </c>
      <c r="AF89">
        <v>0</v>
      </c>
      <c r="AG89">
        <v>54.37</v>
      </c>
      <c r="AH89">
        <v>0</v>
      </c>
      <c r="AI89">
        <v>0</v>
      </c>
      <c r="AJ89">
        <v>0</v>
      </c>
      <c r="AK89">
        <v>0.77</v>
      </c>
      <c r="AL89">
        <v>49.77</v>
      </c>
      <c r="AM89">
        <v>81.19</v>
      </c>
      <c r="AN89">
        <v>21.75</v>
      </c>
      <c r="AO89">
        <v>10.63</v>
      </c>
      <c r="AP89">
        <v>14.5</v>
      </c>
      <c r="AQ89">
        <v>14.5</v>
      </c>
      <c r="AR89">
        <v>27.5</v>
      </c>
      <c r="AS89">
        <v>67.25</v>
      </c>
      <c r="AT89">
        <v>37.96</v>
      </c>
      <c r="AU89">
        <v>21.81</v>
      </c>
      <c r="AV89">
        <v>96.65</v>
      </c>
      <c r="AW89">
        <v>190.99</v>
      </c>
      <c r="AX89">
        <v>36.729999999999997</v>
      </c>
      <c r="AY89">
        <v>1.45</v>
      </c>
      <c r="AZ89">
        <v>49.77</v>
      </c>
      <c r="BA89">
        <v>0</v>
      </c>
      <c r="BB89">
        <v>0.77</v>
      </c>
      <c r="BC89">
        <v>0.41</v>
      </c>
      <c r="BD89">
        <v>0.52</v>
      </c>
      <c r="BE89">
        <v>0.97</v>
      </c>
      <c r="BF89">
        <v>0.97</v>
      </c>
      <c r="BG89">
        <v>1.01</v>
      </c>
      <c r="BH89">
        <v>0.82</v>
      </c>
      <c r="BI89">
        <v>0.61</v>
      </c>
      <c r="BJ89">
        <v>0.61</v>
      </c>
      <c r="BK89">
        <v>2.9</v>
      </c>
      <c r="BL89">
        <v>0</v>
      </c>
      <c r="BM89">
        <v>24.16</v>
      </c>
      <c r="BN89">
        <v>60.41</v>
      </c>
      <c r="BO89">
        <v>22.79</v>
      </c>
      <c r="BP89">
        <v>77.319999999999993</v>
      </c>
      <c r="BQ89">
        <v>75.010000000000005</v>
      </c>
      <c r="BR89">
        <v>25</v>
      </c>
      <c r="BS89">
        <v>0</v>
      </c>
      <c r="BT89">
        <v>0</v>
      </c>
    </row>
    <row r="90" spans="7:72">
      <c r="G90" t="s">
        <v>132</v>
      </c>
      <c r="H90" s="115">
        <v>632.14</v>
      </c>
      <c r="I90" s="88">
        <v>308.01000000000005</v>
      </c>
      <c r="J90" s="88">
        <v>391.36000000000007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41.56</v>
      </c>
      <c r="X90">
        <v>2.9</v>
      </c>
      <c r="Y90">
        <v>13.22</v>
      </c>
      <c r="Z90">
        <v>28.53</v>
      </c>
      <c r="AA90">
        <v>8.16</v>
      </c>
      <c r="AB90">
        <v>0.97</v>
      </c>
      <c r="AC90">
        <v>0</v>
      </c>
      <c r="AD90">
        <v>152.22</v>
      </c>
      <c r="AE90">
        <v>0</v>
      </c>
      <c r="AF90">
        <v>0</v>
      </c>
      <c r="AG90">
        <v>54.37</v>
      </c>
      <c r="AH90">
        <v>0</v>
      </c>
      <c r="AI90">
        <v>0</v>
      </c>
      <c r="AJ90">
        <v>0</v>
      </c>
      <c r="AK90">
        <v>0.77</v>
      </c>
      <c r="AL90">
        <v>49.77</v>
      </c>
      <c r="AM90">
        <v>81.19</v>
      </c>
      <c r="AN90">
        <v>21.75</v>
      </c>
      <c r="AO90">
        <v>25.13</v>
      </c>
      <c r="AP90">
        <v>14.5</v>
      </c>
      <c r="AQ90">
        <v>14.5</v>
      </c>
      <c r="AR90">
        <v>27.5</v>
      </c>
      <c r="AS90">
        <v>67.25</v>
      </c>
      <c r="AT90">
        <v>37.96</v>
      </c>
      <c r="AU90">
        <v>21.81</v>
      </c>
      <c r="AV90">
        <v>96.65</v>
      </c>
      <c r="AW90">
        <v>190.99</v>
      </c>
      <c r="AX90">
        <v>36.729999999999997</v>
      </c>
      <c r="AY90">
        <v>1.45</v>
      </c>
      <c r="AZ90">
        <v>49.77</v>
      </c>
      <c r="BA90">
        <v>0</v>
      </c>
      <c r="BB90">
        <v>0.77</v>
      </c>
      <c r="BC90">
        <v>0.41</v>
      </c>
      <c r="BD90">
        <v>0.52</v>
      </c>
      <c r="BE90">
        <v>0.97</v>
      </c>
      <c r="BF90">
        <v>0.97</v>
      </c>
      <c r="BG90">
        <v>1.01</v>
      </c>
      <c r="BH90">
        <v>0.82</v>
      </c>
      <c r="BI90">
        <v>0.61</v>
      </c>
      <c r="BJ90">
        <v>0.61</v>
      </c>
      <c r="BK90">
        <v>2.9</v>
      </c>
      <c r="BL90">
        <v>0</v>
      </c>
      <c r="BM90">
        <v>24.16</v>
      </c>
      <c r="BN90">
        <v>60.41</v>
      </c>
      <c r="BO90">
        <v>22.79</v>
      </c>
      <c r="BP90">
        <v>77.319999999999993</v>
      </c>
      <c r="BQ90">
        <v>75.010000000000005</v>
      </c>
      <c r="BR90">
        <v>25</v>
      </c>
      <c r="BS90">
        <v>0</v>
      </c>
      <c r="BT90">
        <v>0</v>
      </c>
    </row>
    <row r="91" spans="7:72">
      <c r="G91" t="s">
        <v>133</v>
      </c>
      <c r="H91" s="115">
        <v>775.18999999999983</v>
      </c>
      <c r="I91" s="88">
        <v>351.51000000000005</v>
      </c>
      <c r="J91" s="88">
        <v>391.36000000000007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41.56</v>
      </c>
      <c r="X91">
        <v>2.9</v>
      </c>
      <c r="Y91">
        <v>13.22</v>
      </c>
      <c r="Z91">
        <v>28.53</v>
      </c>
      <c r="AA91">
        <v>8.16</v>
      </c>
      <c r="AB91">
        <v>0.97</v>
      </c>
      <c r="AC91">
        <v>0</v>
      </c>
      <c r="AD91">
        <v>152.22</v>
      </c>
      <c r="AE91">
        <v>75.03</v>
      </c>
      <c r="AF91">
        <v>55.46</v>
      </c>
      <c r="AG91">
        <v>54.37</v>
      </c>
      <c r="AH91">
        <v>25.01</v>
      </c>
      <c r="AI91">
        <v>18.489999999999998</v>
      </c>
      <c r="AJ91">
        <v>0</v>
      </c>
      <c r="AK91">
        <v>0.77</v>
      </c>
      <c r="AL91">
        <v>49.77</v>
      </c>
      <c r="AM91">
        <v>81.19</v>
      </c>
      <c r="AN91">
        <v>21.75</v>
      </c>
      <c r="AO91">
        <v>25.13</v>
      </c>
      <c r="AP91">
        <v>14.5</v>
      </c>
      <c r="AQ91">
        <v>14.5</v>
      </c>
      <c r="AR91">
        <v>27.5</v>
      </c>
      <c r="AS91">
        <v>67.25</v>
      </c>
      <c r="AT91">
        <v>37.96</v>
      </c>
      <c r="AU91">
        <v>21.81</v>
      </c>
      <c r="AV91">
        <v>96.65</v>
      </c>
      <c r="AW91">
        <v>190.99</v>
      </c>
      <c r="AX91">
        <v>36.729999999999997</v>
      </c>
      <c r="AY91">
        <v>1.45</v>
      </c>
      <c r="AZ91">
        <v>49.77</v>
      </c>
      <c r="BA91">
        <v>12.56</v>
      </c>
      <c r="BB91">
        <v>0.77</v>
      </c>
      <c r="BC91">
        <v>0.41</v>
      </c>
      <c r="BD91">
        <v>0.52</v>
      </c>
      <c r="BE91">
        <v>0.97</v>
      </c>
      <c r="BF91">
        <v>0.97</v>
      </c>
      <c r="BG91">
        <v>1.01</v>
      </c>
      <c r="BH91">
        <v>0.82</v>
      </c>
      <c r="BI91">
        <v>0.61</v>
      </c>
      <c r="BJ91">
        <v>0.61</v>
      </c>
      <c r="BK91">
        <v>2.9</v>
      </c>
      <c r="BL91">
        <v>0</v>
      </c>
      <c r="BM91">
        <v>24.16</v>
      </c>
      <c r="BN91">
        <v>60.41</v>
      </c>
      <c r="BO91">
        <v>22.79</v>
      </c>
      <c r="BP91">
        <v>77.319999999999993</v>
      </c>
      <c r="BQ91">
        <v>75.010000000000005</v>
      </c>
      <c r="BR91">
        <v>25</v>
      </c>
      <c r="BS91">
        <v>0</v>
      </c>
      <c r="BT91">
        <v>0</v>
      </c>
    </row>
    <row r="92" spans="7:72">
      <c r="G92" t="s">
        <v>134</v>
      </c>
      <c r="H92" s="115">
        <v>784.8599999999999</v>
      </c>
      <c r="I92" s="88">
        <v>351.51000000000005</v>
      </c>
      <c r="J92" s="88">
        <v>391.36000000000007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41.56</v>
      </c>
      <c r="X92">
        <v>2.9</v>
      </c>
      <c r="Y92">
        <v>13.22</v>
      </c>
      <c r="Z92">
        <v>28.53</v>
      </c>
      <c r="AA92">
        <v>8.16</v>
      </c>
      <c r="AB92">
        <v>0.97</v>
      </c>
      <c r="AC92">
        <v>0</v>
      </c>
      <c r="AD92">
        <v>152.22</v>
      </c>
      <c r="AE92">
        <v>75.03</v>
      </c>
      <c r="AF92">
        <v>55.46</v>
      </c>
      <c r="AG92">
        <v>54.37</v>
      </c>
      <c r="AH92">
        <v>25.01</v>
      </c>
      <c r="AI92">
        <v>18.489999999999998</v>
      </c>
      <c r="AJ92">
        <v>0</v>
      </c>
      <c r="AK92">
        <v>0.77</v>
      </c>
      <c r="AL92">
        <v>49.77</v>
      </c>
      <c r="AM92">
        <v>81.19</v>
      </c>
      <c r="AN92">
        <v>21.75</v>
      </c>
      <c r="AO92">
        <v>25.13</v>
      </c>
      <c r="AP92">
        <v>14.5</v>
      </c>
      <c r="AQ92">
        <v>14.5</v>
      </c>
      <c r="AR92">
        <v>27.5</v>
      </c>
      <c r="AS92">
        <v>67.25</v>
      </c>
      <c r="AT92">
        <v>37.96</v>
      </c>
      <c r="AU92">
        <v>21.81</v>
      </c>
      <c r="AV92">
        <v>96.65</v>
      </c>
      <c r="AW92">
        <v>190.99</v>
      </c>
      <c r="AX92">
        <v>36.729999999999997</v>
      </c>
      <c r="AY92">
        <v>1.45</v>
      </c>
      <c r="AZ92">
        <v>49.77</v>
      </c>
      <c r="BA92">
        <v>22.23</v>
      </c>
      <c r="BB92">
        <v>0.77</v>
      </c>
      <c r="BC92">
        <v>0.41</v>
      </c>
      <c r="BD92">
        <v>0.52</v>
      </c>
      <c r="BE92">
        <v>0.97</v>
      </c>
      <c r="BF92">
        <v>0.97</v>
      </c>
      <c r="BG92">
        <v>1.01</v>
      </c>
      <c r="BH92">
        <v>0.82</v>
      </c>
      <c r="BI92">
        <v>0.61</v>
      </c>
      <c r="BJ92">
        <v>0.61</v>
      </c>
      <c r="BK92">
        <v>2.9</v>
      </c>
      <c r="BL92">
        <v>0</v>
      </c>
      <c r="BM92">
        <v>24.16</v>
      </c>
      <c r="BN92">
        <v>60.41</v>
      </c>
      <c r="BO92">
        <v>22.79</v>
      </c>
      <c r="BP92">
        <v>77.319999999999993</v>
      </c>
      <c r="BQ92">
        <v>75.010000000000005</v>
      </c>
      <c r="BR92">
        <v>25</v>
      </c>
      <c r="BS92">
        <v>0</v>
      </c>
      <c r="BT92">
        <v>0</v>
      </c>
    </row>
    <row r="93" spans="7:72">
      <c r="G93" t="s">
        <v>135</v>
      </c>
      <c r="H93" s="115">
        <v>794.51999999999975</v>
      </c>
      <c r="I93" s="88">
        <v>351.51000000000005</v>
      </c>
      <c r="J93" s="88">
        <v>391.36000000000007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41.56</v>
      </c>
      <c r="X93">
        <v>2.9</v>
      </c>
      <c r="Y93">
        <v>13.22</v>
      </c>
      <c r="Z93">
        <v>28.53</v>
      </c>
      <c r="AA93">
        <v>8.16</v>
      </c>
      <c r="AB93">
        <v>0.97</v>
      </c>
      <c r="AC93">
        <v>0</v>
      </c>
      <c r="AD93">
        <v>152.22</v>
      </c>
      <c r="AE93">
        <v>75.03</v>
      </c>
      <c r="AF93">
        <v>55.46</v>
      </c>
      <c r="AG93">
        <v>54.37</v>
      </c>
      <c r="AH93">
        <v>25.01</v>
      </c>
      <c r="AI93">
        <v>18.489999999999998</v>
      </c>
      <c r="AJ93">
        <v>0</v>
      </c>
      <c r="AK93">
        <v>0.77</v>
      </c>
      <c r="AL93">
        <v>49.77</v>
      </c>
      <c r="AM93">
        <v>81.19</v>
      </c>
      <c r="AN93">
        <v>21.75</v>
      </c>
      <c r="AO93">
        <v>25.13</v>
      </c>
      <c r="AP93">
        <v>14.5</v>
      </c>
      <c r="AQ93">
        <v>14.5</v>
      </c>
      <c r="AR93">
        <v>27.5</v>
      </c>
      <c r="AS93">
        <v>67.25</v>
      </c>
      <c r="AT93">
        <v>37.96</v>
      </c>
      <c r="AU93">
        <v>21.81</v>
      </c>
      <c r="AV93">
        <v>96.65</v>
      </c>
      <c r="AW93">
        <v>190.99</v>
      </c>
      <c r="AX93">
        <v>36.729999999999997</v>
      </c>
      <c r="AY93">
        <v>1.45</v>
      </c>
      <c r="AZ93">
        <v>49.77</v>
      </c>
      <c r="BA93">
        <v>31.89</v>
      </c>
      <c r="BB93">
        <v>0.77</v>
      </c>
      <c r="BC93">
        <v>0.41</v>
      </c>
      <c r="BD93">
        <v>0.52</v>
      </c>
      <c r="BE93">
        <v>0.97</v>
      </c>
      <c r="BF93">
        <v>0.97</v>
      </c>
      <c r="BG93">
        <v>1.01</v>
      </c>
      <c r="BH93">
        <v>0.82</v>
      </c>
      <c r="BI93">
        <v>0.61</v>
      </c>
      <c r="BJ93">
        <v>0.61</v>
      </c>
      <c r="BK93">
        <v>2.9</v>
      </c>
      <c r="BL93">
        <v>0</v>
      </c>
      <c r="BM93">
        <v>24.16</v>
      </c>
      <c r="BN93">
        <v>60.41</v>
      </c>
      <c r="BO93">
        <v>22.79</v>
      </c>
      <c r="BP93">
        <v>77.319999999999993</v>
      </c>
      <c r="BQ93">
        <v>75.010000000000005</v>
      </c>
      <c r="BR93">
        <v>25</v>
      </c>
      <c r="BS93">
        <v>0</v>
      </c>
      <c r="BT93">
        <v>0</v>
      </c>
    </row>
    <row r="94" spans="7:72">
      <c r="G94" t="s">
        <v>136</v>
      </c>
      <c r="H94" s="115">
        <v>804.18999999999983</v>
      </c>
      <c r="I94" s="88">
        <v>351.51000000000005</v>
      </c>
      <c r="J94" s="88">
        <v>391.36000000000007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41.56</v>
      </c>
      <c r="X94">
        <v>2.9</v>
      </c>
      <c r="Y94">
        <v>13.22</v>
      </c>
      <c r="Z94">
        <v>28.53</v>
      </c>
      <c r="AA94">
        <v>8.16</v>
      </c>
      <c r="AB94">
        <v>0.97</v>
      </c>
      <c r="AC94">
        <v>0</v>
      </c>
      <c r="AD94">
        <v>152.22</v>
      </c>
      <c r="AE94">
        <v>75.03</v>
      </c>
      <c r="AF94">
        <v>55.46</v>
      </c>
      <c r="AG94">
        <v>54.37</v>
      </c>
      <c r="AH94">
        <v>25.01</v>
      </c>
      <c r="AI94">
        <v>18.489999999999998</v>
      </c>
      <c r="AJ94">
        <v>0</v>
      </c>
      <c r="AK94">
        <v>0.77</v>
      </c>
      <c r="AL94">
        <v>49.77</v>
      </c>
      <c r="AM94">
        <v>81.19</v>
      </c>
      <c r="AN94">
        <v>21.75</v>
      </c>
      <c r="AO94">
        <v>25.13</v>
      </c>
      <c r="AP94">
        <v>14.5</v>
      </c>
      <c r="AQ94">
        <v>14.5</v>
      </c>
      <c r="AR94">
        <v>27.5</v>
      </c>
      <c r="AS94">
        <v>67.25</v>
      </c>
      <c r="AT94">
        <v>37.96</v>
      </c>
      <c r="AU94">
        <v>21.81</v>
      </c>
      <c r="AV94">
        <v>96.65</v>
      </c>
      <c r="AW94">
        <v>190.99</v>
      </c>
      <c r="AX94">
        <v>36.729999999999997</v>
      </c>
      <c r="AY94">
        <v>1.45</v>
      </c>
      <c r="AZ94">
        <v>49.77</v>
      </c>
      <c r="BA94">
        <v>41.56</v>
      </c>
      <c r="BB94">
        <v>0.77</v>
      </c>
      <c r="BC94">
        <v>0.41</v>
      </c>
      <c r="BD94">
        <v>0.52</v>
      </c>
      <c r="BE94">
        <v>0.97</v>
      </c>
      <c r="BF94">
        <v>0.97</v>
      </c>
      <c r="BG94">
        <v>1.01</v>
      </c>
      <c r="BH94">
        <v>0.82</v>
      </c>
      <c r="BI94">
        <v>0.61</v>
      </c>
      <c r="BJ94">
        <v>0.61</v>
      </c>
      <c r="BK94">
        <v>2.9</v>
      </c>
      <c r="BL94">
        <v>0</v>
      </c>
      <c r="BM94">
        <v>24.16</v>
      </c>
      <c r="BN94">
        <v>60.41</v>
      </c>
      <c r="BO94">
        <v>22.79</v>
      </c>
      <c r="BP94">
        <v>77.319999999999993</v>
      </c>
      <c r="BQ94">
        <v>75.010000000000005</v>
      </c>
      <c r="BR94">
        <v>25</v>
      </c>
      <c r="BS94">
        <v>0</v>
      </c>
      <c r="BT94">
        <v>0</v>
      </c>
    </row>
    <row r="95" spans="7:72">
      <c r="G95" t="s">
        <v>137</v>
      </c>
      <c r="H95" s="115">
        <v>804.18999999999983</v>
      </c>
      <c r="I95" s="88">
        <v>351.47</v>
      </c>
      <c r="J95" s="88">
        <v>391.36000000000007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41.56</v>
      </c>
      <c r="X95">
        <v>2.9</v>
      </c>
      <c r="Y95">
        <v>13.22</v>
      </c>
      <c r="Z95">
        <v>28.53</v>
      </c>
      <c r="AA95">
        <v>8.16</v>
      </c>
      <c r="AB95">
        <v>0.97</v>
      </c>
      <c r="AC95">
        <v>0</v>
      </c>
      <c r="AD95">
        <v>152.22</v>
      </c>
      <c r="AE95">
        <v>75.03</v>
      </c>
      <c r="AF95">
        <v>55.46</v>
      </c>
      <c r="AG95">
        <v>54.37</v>
      </c>
      <c r="AH95">
        <v>25.01</v>
      </c>
      <c r="AI95">
        <v>18.489999999999998</v>
      </c>
      <c r="AJ95">
        <v>0</v>
      </c>
      <c r="AK95">
        <v>0.77</v>
      </c>
      <c r="AL95">
        <v>49.77</v>
      </c>
      <c r="AM95">
        <v>81.19</v>
      </c>
      <c r="AN95">
        <v>21.75</v>
      </c>
      <c r="AO95">
        <v>25.13</v>
      </c>
      <c r="AP95">
        <v>14.5</v>
      </c>
      <c r="AQ95">
        <v>14.5</v>
      </c>
      <c r="AR95">
        <v>27.5</v>
      </c>
      <c r="AS95">
        <v>67.25</v>
      </c>
      <c r="AT95">
        <v>37.96</v>
      </c>
      <c r="AU95">
        <v>21.81</v>
      </c>
      <c r="AV95">
        <v>96.65</v>
      </c>
      <c r="AW95">
        <v>190.99</v>
      </c>
      <c r="AX95">
        <v>36.729999999999997</v>
      </c>
      <c r="AY95">
        <v>1.45</v>
      </c>
      <c r="AZ95">
        <v>49.77</v>
      </c>
      <c r="BA95">
        <v>41.56</v>
      </c>
      <c r="BB95">
        <v>0.77</v>
      </c>
      <c r="BC95">
        <v>0.41</v>
      </c>
      <c r="BD95">
        <v>0.52</v>
      </c>
      <c r="BE95">
        <v>0.97</v>
      </c>
      <c r="BF95">
        <v>0.93</v>
      </c>
      <c r="BG95">
        <v>1.01</v>
      </c>
      <c r="BH95">
        <v>0.82</v>
      </c>
      <c r="BI95">
        <v>0.61</v>
      </c>
      <c r="BJ95">
        <v>0.61</v>
      </c>
      <c r="BK95">
        <v>2.9</v>
      </c>
      <c r="BL95">
        <v>0</v>
      </c>
      <c r="BM95">
        <v>24.16</v>
      </c>
      <c r="BN95">
        <v>60.41</v>
      </c>
      <c r="BO95">
        <v>22.79</v>
      </c>
      <c r="BP95">
        <v>77.319999999999993</v>
      </c>
      <c r="BQ95">
        <v>75.010000000000005</v>
      </c>
      <c r="BR95">
        <v>25</v>
      </c>
      <c r="BS95">
        <v>0</v>
      </c>
      <c r="BT95">
        <v>0</v>
      </c>
    </row>
    <row r="96" spans="7:72">
      <c r="G96" t="s">
        <v>138</v>
      </c>
      <c r="H96" s="115">
        <v>804.18999999999983</v>
      </c>
      <c r="I96" s="88">
        <v>351.47</v>
      </c>
      <c r="J96" s="88">
        <v>391.36000000000007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41.56</v>
      </c>
      <c r="X96">
        <v>2.9</v>
      </c>
      <c r="Y96">
        <v>13.22</v>
      </c>
      <c r="Z96">
        <v>28.53</v>
      </c>
      <c r="AA96">
        <v>8.16</v>
      </c>
      <c r="AB96">
        <v>0.97</v>
      </c>
      <c r="AC96">
        <v>0</v>
      </c>
      <c r="AD96">
        <v>152.22</v>
      </c>
      <c r="AE96">
        <v>75.03</v>
      </c>
      <c r="AF96">
        <v>55.46</v>
      </c>
      <c r="AG96">
        <v>54.37</v>
      </c>
      <c r="AH96">
        <v>25.01</v>
      </c>
      <c r="AI96">
        <v>18.489999999999998</v>
      </c>
      <c r="AJ96">
        <v>0</v>
      </c>
      <c r="AK96">
        <v>0.77</v>
      </c>
      <c r="AL96">
        <v>49.77</v>
      </c>
      <c r="AM96">
        <v>81.19</v>
      </c>
      <c r="AN96">
        <v>21.75</v>
      </c>
      <c r="AO96">
        <v>25.13</v>
      </c>
      <c r="AP96">
        <v>14.5</v>
      </c>
      <c r="AQ96">
        <v>14.5</v>
      </c>
      <c r="AR96">
        <v>27.5</v>
      </c>
      <c r="AS96">
        <v>67.25</v>
      </c>
      <c r="AT96">
        <v>37.96</v>
      </c>
      <c r="AU96">
        <v>21.81</v>
      </c>
      <c r="AV96">
        <v>96.65</v>
      </c>
      <c r="AW96">
        <v>190.99</v>
      </c>
      <c r="AX96">
        <v>36.729999999999997</v>
      </c>
      <c r="AY96">
        <v>1.45</v>
      </c>
      <c r="AZ96">
        <v>49.77</v>
      </c>
      <c r="BA96">
        <v>41.56</v>
      </c>
      <c r="BB96">
        <v>0.77</v>
      </c>
      <c r="BC96">
        <v>0.41</v>
      </c>
      <c r="BD96">
        <v>0.52</v>
      </c>
      <c r="BE96">
        <v>0.97</v>
      </c>
      <c r="BF96">
        <v>0.93</v>
      </c>
      <c r="BG96">
        <v>1.01</v>
      </c>
      <c r="BH96">
        <v>0.82</v>
      </c>
      <c r="BI96">
        <v>0.61</v>
      </c>
      <c r="BJ96">
        <v>0.61</v>
      </c>
      <c r="BK96">
        <v>2.9</v>
      </c>
      <c r="BL96">
        <v>0</v>
      </c>
      <c r="BM96">
        <v>24.16</v>
      </c>
      <c r="BN96">
        <v>60.41</v>
      </c>
      <c r="BO96">
        <v>22.79</v>
      </c>
      <c r="BP96">
        <v>77.319999999999993</v>
      </c>
      <c r="BQ96">
        <v>75.010000000000005</v>
      </c>
      <c r="BR96">
        <v>25</v>
      </c>
      <c r="BS96">
        <v>0</v>
      </c>
      <c r="BT96">
        <v>0</v>
      </c>
    </row>
    <row r="97" spans="1:133">
      <c r="G97" t="s">
        <v>139</v>
      </c>
      <c r="H97" s="115">
        <v>804.18999999999983</v>
      </c>
      <c r="I97" s="88">
        <v>351.47</v>
      </c>
      <c r="J97" s="88">
        <v>391.36000000000007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41.56</v>
      </c>
      <c r="X97">
        <v>2.9</v>
      </c>
      <c r="Y97">
        <v>13.22</v>
      </c>
      <c r="Z97">
        <v>28.53</v>
      </c>
      <c r="AA97">
        <v>8.16</v>
      </c>
      <c r="AB97">
        <v>0.97</v>
      </c>
      <c r="AC97">
        <v>0</v>
      </c>
      <c r="AD97">
        <v>152.22</v>
      </c>
      <c r="AE97">
        <v>75.03</v>
      </c>
      <c r="AF97">
        <v>55.46</v>
      </c>
      <c r="AG97">
        <v>54.37</v>
      </c>
      <c r="AH97">
        <v>25.01</v>
      </c>
      <c r="AI97">
        <v>18.489999999999998</v>
      </c>
      <c r="AJ97">
        <v>0</v>
      </c>
      <c r="AK97">
        <v>0.77</v>
      </c>
      <c r="AL97">
        <v>49.77</v>
      </c>
      <c r="AM97">
        <v>81.19</v>
      </c>
      <c r="AN97">
        <v>21.75</v>
      </c>
      <c r="AO97">
        <v>25.13</v>
      </c>
      <c r="AP97">
        <v>14.5</v>
      </c>
      <c r="AQ97">
        <v>14.5</v>
      </c>
      <c r="AR97">
        <v>27.5</v>
      </c>
      <c r="AS97">
        <v>67.25</v>
      </c>
      <c r="AT97">
        <v>37.96</v>
      </c>
      <c r="AU97">
        <v>21.81</v>
      </c>
      <c r="AV97">
        <v>96.65</v>
      </c>
      <c r="AW97">
        <v>190.99</v>
      </c>
      <c r="AX97">
        <v>36.729999999999997</v>
      </c>
      <c r="AY97">
        <v>1.45</v>
      </c>
      <c r="AZ97">
        <v>49.77</v>
      </c>
      <c r="BA97">
        <v>41.56</v>
      </c>
      <c r="BB97">
        <v>0.77</v>
      </c>
      <c r="BC97">
        <v>0.41</v>
      </c>
      <c r="BD97">
        <v>0.52</v>
      </c>
      <c r="BE97">
        <v>0.97</v>
      </c>
      <c r="BF97">
        <v>0.93</v>
      </c>
      <c r="BG97">
        <v>1.01</v>
      </c>
      <c r="BH97">
        <v>0.82</v>
      </c>
      <c r="BI97">
        <v>0.61</v>
      </c>
      <c r="BJ97">
        <v>0.61</v>
      </c>
      <c r="BK97">
        <v>2.9</v>
      </c>
      <c r="BL97">
        <v>0</v>
      </c>
      <c r="BM97">
        <v>24.16</v>
      </c>
      <c r="BN97">
        <v>60.41</v>
      </c>
      <c r="BO97">
        <v>22.79</v>
      </c>
      <c r="BP97">
        <v>77.319999999999993</v>
      </c>
      <c r="BQ97">
        <v>75.010000000000005</v>
      </c>
      <c r="BR97">
        <v>25</v>
      </c>
      <c r="BS97">
        <v>0</v>
      </c>
      <c r="BT97">
        <v>0</v>
      </c>
    </row>
    <row r="98" spans="1:133">
      <c r="G98" t="s">
        <v>140</v>
      </c>
      <c r="H98" s="115">
        <v>804.18999999999983</v>
      </c>
      <c r="I98" s="88">
        <v>351.47</v>
      </c>
      <c r="J98" s="88">
        <v>391.36000000000007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41.56</v>
      </c>
      <c r="X98">
        <v>2.9</v>
      </c>
      <c r="Y98">
        <v>13.22</v>
      </c>
      <c r="Z98">
        <v>28.53</v>
      </c>
      <c r="AA98">
        <v>8.16</v>
      </c>
      <c r="AB98">
        <v>0.97</v>
      </c>
      <c r="AC98">
        <v>0</v>
      </c>
      <c r="AD98">
        <v>152.22</v>
      </c>
      <c r="AE98">
        <v>75.03</v>
      </c>
      <c r="AF98">
        <v>55.46</v>
      </c>
      <c r="AG98">
        <v>54.37</v>
      </c>
      <c r="AH98">
        <v>25.01</v>
      </c>
      <c r="AI98">
        <v>18.489999999999998</v>
      </c>
      <c r="AJ98">
        <v>0</v>
      </c>
      <c r="AK98">
        <v>0.77</v>
      </c>
      <c r="AL98">
        <v>49.77</v>
      </c>
      <c r="AM98">
        <v>81.19</v>
      </c>
      <c r="AN98">
        <v>21.75</v>
      </c>
      <c r="AO98">
        <v>25.13</v>
      </c>
      <c r="AP98">
        <v>14.5</v>
      </c>
      <c r="AQ98">
        <v>14.5</v>
      </c>
      <c r="AR98">
        <v>27.5</v>
      </c>
      <c r="AS98">
        <v>67.25</v>
      </c>
      <c r="AT98">
        <v>37.96</v>
      </c>
      <c r="AU98">
        <v>21.81</v>
      </c>
      <c r="AV98">
        <v>96.65</v>
      </c>
      <c r="AW98">
        <v>190.99</v>
      </c>
      <c r="AX98">
        <v>36.729999999999997</v>
      </c>
      <c r="AY98">
        <v>1.45</v>
      </c>
      <c r="AZ98">
        <v>49.77</v>
      </c>
      <c r="BA98">
        <v>41.56</v>
      </c>
      <c r="BB98">
        <v>0.77</v>
      </c>
      <c r="BC98">
        <v>0.41</v>
      </c>
      <c r="BD98">
        <v>0.52</v>
      </c>
      <c r="BE98">
        <v>0.97</v>
      </c>
      <c r="BF98">
        <v>0.93</v>
      </c>
      <c r="BG98">
        <v>1.01</v>
      </c>
      <c r="BH98">
        <v>0.82</v>
      </c>
      <c r="BI98">
        <v>0.61</v>
      </c>
      <c r="BJ98">
        <v>0.61</v>
      </c>
      <c r="BK98">
        <v>2.9</v>
      </c>
      <c r="BL98">
        <v>0</v>
      </c>
      <c r="BM98">
        <v>24.16</v>
      </c>
      <c r="BN98">
        <v>60.41</v>
      </c>
      <c r="BO98">
        <v>22.79</v>
      </c>
      <c r="BP98">
        <v>77.319999999999993</v>
      </c>
      <c r="BQ98">
        <v>75.010000000000005</v>
      </c>
      <c r="BR98">
        <v>25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16.175797500000009</v>
      </c>
      <c r="I99" s="111">
        <f t="shared" ref="I99:BU99" si="1">SUM(I3:I98)/4000</f>
        <v>7.2280799999999932</v>
      </c>
      <c r="J99" s="111">
        <f t="shared" si="1"/>
        <v>9.3895900000000072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0.99743999999999888</v>
      </c>
      <c r="X99">
        <f t="shared" si="1"/>
        <v>6.9600000000000037E-2</v>
      </c>
      <c r="Y99">
        <f t="shared" si="1"/>
        <v>0.31728000000000051</v>
      </c>
      <c r="Z99">
        <f t="shared" si="1"/>
        <v>0.68472000000000077</v>
      </c>
      <c r="AA99">
        <f t="shared" si="1"/>
        <v>0.15096000000000007</v>
      </c>
      <c r="AB99">
        <f t="shared" si="1"/>
        <v>2.3279999999999981E-2</v>
      </c>
      <c r="AC99">
        <f t="shared" si="1"/>
        <v>0.49299999999999999</v>
      </c>
      <c r="AD99">
        <f t="shared" si="1"/>
        <v>3.6532799999999943</v>
      </c>
      <c r="AE99">
        <f t="shared" si="1"/>
        <v>0.60024000000000011</v>
      </c>
      <c r="AF99">
        <f t="shared" si="1"/>
        <v>0.44368000000000019</v>
      </c>
      <c r="AG99">
        <f t="shared" si="1"/>
        <v>1.304879999999998</v>
      </c>
      <c r="AH99">
        <f t="shared" si="1"/>
        <v>0.20007999999999995</v>
      </c>
      <c r="AI99">
        <f t="shared" si="1"/>
        <v>0.14792000000000005</v>
      </c>
      <c r="AJ99">
        <f t="shared" si="1"/>
        <v>0.17397000000000001</v>
      </c>
      <c r="AK99">
        <f t="shared" si="1"/>
        <v>1.8599999999999992E-2</v>
      </c>
      <c r="AL99">
        <f t="shared" si="1"/>
        <v>1.1944800000000011</v>
      </c>
      <c r="AM99">
        <f t="shared" si="1"/>
        <v>1.9485599999999961</v>
      </c>
      <c r="AN99">
        <f t="shared" si="1"/>
        <v>0.52200000000000002</v>
      </c>
      <c r="AO99">
        <f t="shared" si="1"/>
        <v>0.13483250000000002</v>
      </c>
      <c r="AP99">
        <f t="shared" si="1"/>
        <v>0.1305</v>
      </c>
      <c r="AQ99">
        <f t="shared" si="1"/>
        <v>0.34799999999999998</v>
      </c>
      <c r="AR99">
        <f t="shared" si="1"/>
        <v>0.66</v>
      </c>
      <c r="AS99">
        <f t="shared" si="1"/>
        <v>1.0899699999999977</v>
      </c>
      <c r="AT99">
        <f t="shared" si="1"/>
        <v>0.91104000000000063</v>
      </c>
      <c r="AU99">
        <f t="shared" si="1"/>
        <v>0.52343999999999902</v>
      </c>
      <c r="AV99">
        <f t="shared" si="1"/>
        <v>2.3195999999999959</v>
      </c>
      <c r="AW99">
        <f t="shared" si="1"/>
        <v>4.5837599999999998</v>
      </c>
      <c r="AX99">
        <f t="shared" si="1"/>
        <v>0.8815200000000003</v>
      </c>
      <c r="AY99">
        <f t="shared" si="1"/>
        <v>5.510999999999984E-2</v>
      </c>
      <c r="AZ99">
        <f t="shared" si="1"/>
        <v>1.1944800000000011</v>
      </c>
      <c r="BA99">
        <f t="shared" si="1"/>
        <v>0.19329999999999994</v>
      </c>
      <c r="BB99">
        <f t="shared" si="1"/>
        <v>1.6030000000000003E-2</v>
      </c>
      <c r="BC99">
        <f t="shared" si="1"/>
        <v>7.7900000000000018E-3</v>
      </c>
      <c r="BD99">
        <f t="shared" si="1"/>
        <v>9.8800000000000068E-3</v>
      </c>
      <c r="BE99">
        <f t="shared" si="1"/>
        <v>1.8429999999999985E-2</v>
      </c>
      <c r="BF99">
        <f t="shared" si="1"/>
        <v>1.7409999999999991E-2</v>
      </c>
      <c r="BG99">
        <f t="shared" si="1"/>
        <v>1.9190000000000006E-2</v>
      </c>
      <c r="BH99">
        <f t="shared" si="1"/>
        <v>1.6979999999999988E-2</v>
      </c>
      <c r="BI99">
        <f t="shared" si="1"/>
        <v>1.1589999999999993E-2</v>
      </c>
      <c r="BJ99">
        <f t="shared" si="1"/>
        <v>1.1149999999999992E-2</v>
      </c>
      <c r="BK99">
        <f t="shared" si="1"/>
        <v>3.1900000000000026E-2</v>
      </c>
      <c r="BL99">
        <f t="shared" si="1"/>
        <v>3.7700000000000032E-2</v>
      </c>
      <c r="BM99">
        <f t="shared" si="1"/>
        <v>0.57984000000000036</v>
      </c>
      <c r="BN99">
        <f t="shared" si="1"/>
        <v>2.3351199999999981</v>
      </c>
      <c r="BO99">
        <f t="shared" si="1"/>
        <v>0.54695999999999945</v>
      </c>
      <c r="BP99">
        <f t="shared" si="1"/>
        <v>0.23195999999999992</v>
      </c>
      <c r="BQ99">
        <f t="shared" si="1"/>
        <v>1.8002400000000036</v>
      </c>
      <c r="BR99">
        <f t="shared" si="1"/>
        <v>0.6</v>
      </c>
      <c r="BS99">
        <f t="shared" si="1"/>
        <v>0.54889500000000013</v>
      </c>
      <c r="BT99">
        <f t="shared" si="1"/>
        <v>0.23523999999999995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2022-07-28T09:13:41Z</dcterms:modified>
</cp:coreProperties>
</file>